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bug\Documents\10 BUSINESS PLAN EXCEL et MICRO ENTREPRISE\02 Fichiers payants\"/>
    </mc:Choice>
  </mc:AlternateContent>
  <xr:revisionPtr revIDLastSave="0" documentId="13_ncr:1_{4B7F25B6-DC9E-4B67-9E5A-0E291D04BEF9}" xr6:coauthVersionLast="47" xr6:coauthVersionMax="47" xr10:uidLastSave="{00000000-0000-0000-0000-000000000000}"/>
  <workbookProtection workbookAlgorithmName="SHA-512" workbookHashValue="paPQpfbPQgHsDDbzf+0ecbLLZsvNHK5hd7iXILJqZzpkvKeFigZ6gmihA9hBs4QQ4P9zVKPug36SAnFkYteBTA==" workbookSaltValue="gFvQf00WiQaFun77unIb8w==" workbookSpinCount="100000" lockStructure="1"/>
  <bookViews>
    <workbookView xWindow="-111" yWindow="-111" windowWidth="26806" windowHeight="14456" xr2:uid="{CEBBF0C7-6F2A-4075-93B6-CDC64ADB8F55}"/>
  </bookViews>
  <sheets>
    <sheet name="Bilan actif" sheetId="2" r:id="rId1"/>
    <sheet name="Bilan passif" sheetId="3" r:id="rId2"/>
    <sheet name="Compte de résultat" sheetId="4" r:id="rId3"/>
    <sheet name="SIG" sheetId="1" r:id="rId4"/>
    <sheet name="Mot de passe" sheetId="5" r:id="rId5"/>
  </sheets>
  <definedNames>
    <definedName name="_xlnm.Print_Area" localSheetId="0">'Bilan actif'!$A$1:$F$63</definedName>
    <definedName name="_xlnm.Print_Area" localSheetId="1">'Bilan passif'!$A$1:$D$53</definedName>
    <definedName name="_xlnm.Print_Area" localSheetId="2">'Compte de résultat'!$A$1:$G$58</definedName>
    <definedName name="_xlnm.Print_Area" localSheetId="3">SIG!$A$1:$D$43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20" i="1"/>
  <c r="C21" i="1"/>
  <c r="C22" i="1"/>
  <c r="C23" i="1"/>
  <c r="C26" i="1"/>
  <c r="C28" i="1"/>
  <c r="C29" i="1"/>
  <c r="C30" i="1"/>
  <c r="C34" i="1"/>
  <c r="C35" i="1"/>
  <c r="C38" i="1"/>
  <c r="C39" i="1"/>
  <c r="C40" i="1"/>
  <c r="C41" i="1"/>
  <c r="C13" i="1"/>
  <c r="C10" i="1"/>
  <c r="C9" i="1"/>
  <c r="C8" i="1"/>
  <c r="C6" i="1"/>
  <c r="C5" i="1"/>
  <c r="F58" i="4"/>
  <c r="F57" i="4"/>
  <c r="F56" i="4"/>
  <c r="F55" i="4"/>
  <c r="F50" i="4"/>
  <c r="F49" i="4"/>
  <c r="F47" i="4"/>
  <c r="F46" i="4"/>
  <c r="F42" i="4"/>
  <c r="F41" i="4"/>
  <c r="F40" i="4"/>
  <c r="F39" i="4"/>
  <c r="F37" i="4"/>
  <c r="F36" i="4"/>
  <c r="F35" i="4"/>
  <c r="F34" i="4"/>
  <c r="F33" i="4"/>
  <c r="F32" i="4"/>
  <c r="F31" i="4"/>
  <c r="F30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3" i="4"/>
  <c r="F12" i="4"/>
  <c r="F11" i="4"/>
  <c r="F10" i="4"/>
  <c r="F9" i="4"/>
  <c r="F7" i="4"/>
  <c r="F6" i="4"/>
  <c r="G50" i="4" l="1"/>
  <c r="G49" i="4"/>
  <c r="G47" i="4"/>
  <c r="G46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3" i="4"/>
  <c r="G12" i="4"/>
  <c r="G11" i="4"/>
  <c r="G10" i="4"/>
  <c r="G9" i="4"/>
  <c r="G7" i="4"/>
  <c r="G6" i="4"/>
  <c r="G58" i="4"/>
  <c r="G57" i="4"/>
  <c r="G56" i="4"/>
  <c r="G55" i="4"/>
  <c r="E48" i="4"/>
  <c r="D48" i="4"/>
  <c r="F48" i="4" s="1"/>
  <c r="E43" i="4"/>
  <c r="E44" i="4" s="1"/>
  <c r="D43" i="4"/>
  <c r="E38" i="4"/>
  <c r="D38" i="4"/>
  <c r="F38" i="4" s="1"/>
  <c r="E28" i="4"/>
  <c r="D28" i="4"/>
  <c r="F28" i="4" s="1"/>
  <c r="E8" i="4"/>
  <c r="E14" i="4" s="1"/>
  <c r="E51" i="4" s="1"/>
  <c r="D8" i="4"/>
  <c r="F8" i="4" s="1"/>
  <c r="E63" i="2"/>
  <c r="E62" i="2"/>
  <c r="E61" i="2"/>
  <c r="D46" i="3"/>
  <c r="C46" i="3"/>
  <c r="D31" i="3"/>
  <c r="C31" i="3"/>
  <c r="D27" i="3"/>
  <c r="C27" i="3"/>
  <c r="D23" i="3"/>
  <c r="D48" i="3" s="1"/>
  <c r="D20" i="3"/>
  <c r="C20" i="3"/>
  <c r="C23" i="3" s="1"/>
  <c r="C48" i="3" s="1"/>
  <c r="F58" i="2"/>
  <c r="D58" i="2"/>
  <c r="C58" i="2"/>
  <c r="E58" i="2" s="1"/>
  <c r="F54" i="2"/>
  <c r="D54" i="2"/>
  <c r="C54" i="2"/>
  <c r="E54" i="2" s="1"/>
  <c r="F32" i="2"/>
  <c r="D32" i="2"/>
  <c r="E32" i="2" s="1"/>
  <c r="C32" i="2"/>
  <c r="E57" i="2"/>
  <c r="E56" i="2"/>
  <c r="E55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52" i="4" l="1"/>
  <c r="F43" i="4"/>
  <c r="E53" i="4"/>
  <c r="E29" i="4"/>
  <c r="E45" i="4" s="1"/>
  <c r="G48" i="4"/>
  <c r="G43" i="4"/>
  <c r="G28" i="4"/>
  <c r="D14" i="4"/>
  <c r="G14" i="4" s="1"/>
  <c r="D51" i="4"/>
  <c r="F14" i="4"/>
  <c r="G8" i="4"/>
  <c r="D52" i="4"/>
  <c r="D44" i="4"/>
  <c r="C42" i="1"/>
  <c r="C36" i="1"/>
  <c r="C31" i="1"/>
  <c r="C24" i="1"/>
  <c r="C11" i="1"/>
  <c r="C15" i="1" s="1"/>
  <c r="C7" i="1"/>
  <c r="D7" i="1" l="1"/>
  <c r="F44" i="4"/>
  <c r="G44" i="4"/>
  <c r="F52" i="4"/>
  <c r="G52" i="4"/>
  <c r="D53" i="4"/>
  <c r="F53" i="4" s="1"/>
  <c r="D29" i="4"/>
  <c r="G29" i="4" s="1"/>
  <c r="F29" i="4"/>
  <c r="F51" i="4"/>
  <c r="G51" i="4"/>
  <c r="C16" i="1"/>
  <c r="C4" i="1"/>
  <c r="D38" i="1" l="1"/>
  <c r="D26" i="1"/>
  <c r="D20" i="1"/>
  <c r="D14" i="1"/>
  <c r="D8" i="1"/>
  <c r="D31" i="1"/>
  <c r="D13" i="1"/>
  <c r="D42" i="1"/>
  <c r="D36" i="1"/>
  <c r="D30" i="1"/>
  <c r="D24" i="1"/>
  <c r="D18" i="1"/>
  <c r="D6" i="1"/>
  <c r="D41" i="1"/>
  <c r="D35" i="1"/>
  <c r="D29" i="1"/>
  <c r="D23" i="1"/>
  <c r="D17" i="1"/>
  <c r="D11" i="1"/>
  <c r="D5" i="1"/>
  <c r="D40" i="1"/>
  <c r="D34" i="1"/>
  <c r="D28" i="1"/>
  <c r="D22" i="1"/>
  <c r="D10" i="1"/>
  <c r="D39" i="1"/>
  <c r="D33" i="1"/>
  <c r="D27" i="1"/>
  <c r="D21" i="1"/>
  <c r="D15" i="1"/>
  <c r="D9" i="1"/>
  <c r="D16" i="1"/>
  <c r="D45" i="4"/>
  <c r="F45" i="4" s="1"/>
  <c r="G53" i="4"/>
  <c r="C12" i="1"/>
  <c r="D12" i="1" s="1"/>
  <c r="C19" i="1"/>
  <c r="D19" i="1" s="1"/>
  <c r="G45" i="4" l="1"/>
  <c r="C25" i="1"/>
  <c r="D25" i="1" s="1"/>
  <c r="C32" i="1" l="1"/>
  <c r="D32" i="1" s="1"/>
  <c r="C37" i="1" l="1"/>
  <c r="D37" i="1" s="1"/>
  <c r="C43" i="1" l="1"/>
  <c r="D43" i="1" s="1"/>
</calcChain>
</file>

<file path=xl/sharedStrings.xml><?xml version="1.0" encoding="utf-8"?>
<sst xmlns="http://schemas.openxmlformats.org/spreadsheetml/2006/main" count="227" uniqueCount="209">
  <si>
    <t>Ventes de marchandises</t>
  </si>
  <si>
    <t>MARGE COMMERCIALE</t>
  </si>
  <si>
    <t>+ / - Production stockée</t>
  </si>
  <si>
    <t>Subventions d'exploitation</t>
  </si>
  <si>
    <t>Reprises sur dép., prov., amorts</t>
  </si>
  <si>
    <t>Opérations en commun</t>
  </si>
  <si>
    <t>Total</t>
  </si>
  <si>
    <t>CHIFFRE D'AFFAIRES</t>
  </si>
  <si>
    <t>Production vendue (biens et services)</t>
  </si>
  <si>
    <t>+ Production immobilisée</t>
  </si>
  <si>
    <t>PRODUCTION DE L'EXERCICE</t>
  </si>
  <si>
    <t>CHIFFRE D'ACTIVITÉ</t>
  </si>
  <si>
    <t>- Matières premières</t>
  </si>
  <si>
    <t>- Sous-traitance (directe)</t>
  </si>
  <si>
    <t>MARGE DE PRODUCTION</t>
  </si>
  <si>
    <t>MARGE BRUTE TOTALE</t>
  </si>
  <si>
    <t>- Autres achats</t>
  </si>
  <si>
    <t>- Charges externes</t>
  </si>
  <si>
    <t>VALEUR AJOUTÉE PRODUITE</t>
  </si>
  <si>
    <t>- Impôts, taxes et versements assimilés</t>
  </si>
  <si>
    <t>- Salaires et traitements</t>
  </si>
  <si>
    <t>- Charges sociales</t>
  </si>
  <si>
    <t>EXCÉDENT BRUT D'EXPLOITATION</t>
  </si>
  <si>
    <t>+ Transferts de charges d'exploitation</t>
  </si>
  <si>
    <t>+ Autres produits d'exploitation</t>
  </si>
  <si>
    <t>- Dotations amort. et dépréciations</t>
  </si>
  <si>
    <t>- Autres charges d'exploitation</t>
  </si>
  <si>
    <t>RÉSULTAT D'EXPLOITATION</t>
  </si>
  <si>
    <t>+ Produits financiers</t>
  </si>
  <si>
    <t>- Charges financières</t>
  </si>
  <si>
    <t>RÉSULTAT COURANT</t>
  </si>
  <si>
    <t>+ Produits exceptionnels</t>
  </si>
  <si>
    <t>- Charges exceptionnelles</t>
  </si>
  <si>
    <t>- Participation des salariés</t>
  </si>
  <si>
    <t>- Impôt sur les bénéfices (IS)</t>
  </si>
  <si>
    <t>Soldes intermédiaires de gestion (SIG)</t>
  </si>
  <si>
    <t>%</t>
  </si>
  <si>
    <t>- Coût d'achat des marchandises vendues</t>
  </si>
  <si>
    <t>RÉSULTAT NET DE L'EXERCICE</t>
  </si>
  <si>
    <t>Capital souscrit non appelé</t>
  </si>
  <si>
    <t>ACTIF IMMOBILISÉ</t>
  </si>
  <si>
    <t>Immobilisations incorporelles</t>
  </si>
  <si>
    <t>Frais d'établissement</t>
  </si>
  <si>
    <t>Frais de développement</t>
  </si>
  <si>
    <t>Concessions, brevets et droits similaires</t>
  </si>
  <si>
    <t>Fonds commercial (1)</t>
  </si>
  <si>
    <t>Autres immobilisations incorporelles</t>
  </si>
  <si>
    <t>Immobilisations incorporelles en cours</t>
  </si>
  <si>
    <t>Avances et acomptes</t>
  </si>
  <si>
    <t>Immobilisations corporelles</t>
  </si>
  <si>
    <t>Terrains</t>
  </si>
  <si>
    <t>Constructions</t>
  </si>
  <si>
    <t>Autres immobilisations corporelles</t>
  </si>
  <si>
    <t>Immobilisations corporelles en cours</t>
  </si>
  <si>
    <t>Immobilisations financières (2)</t>
  </si>
  <si>
    <t>Participations</t>
  </si>
  <si>
    <t>Créances rattachées à des participations</t>
  </si>
  <si>
    <t>Titres immobilisés de l'activité de portefeuille</t>
  </si>
  <si>
    <t>Autres titres immobilisés</t>
  </si>
  <si>
    <t>Prêts</t>
  </si>
  <si>
    <t>Autres immobilisations financières</t>
  </si>
  <si>
    <t>ACTIF CIRCULANT</t>
  </si>
  <si>
    <t>Stocks et en-cours</t>
  </si>
  <si>
    <t>Matières premières et autres approvisionnements</t>
  </si>
  <si>
    <t>En-cours de production (biens et services)</t>
  </si>
  <si>
    <t>Produits intermédiaires et finis</t>
  </si>
  <si>
    <t>Marchandises</t>
  </si>
  <si>
    <t>Avances et acomptes versés sur commandes</t>
  </si>
  <si>
    <t>Créances</t>
  </si>
  <si>
    <t>Clients douteux, litigieux (3)</t>
  </si>
  <si>
    <t>Clients Factures à établir (3)</t>
  </si>
  <si>
    <t>Personnel et comptes rattachés (3)</t>
  </si>
  <si>
    <t>Débiteurs divers (3)</t>
  </si>
  <si>
    <t>Capital souscrit - appelé non versé</t>
  </si>
  <si>
    <t>Valeurs mobilières de placement</t>
  </si>
  <si>
    <t>Actions propres</t>
  </si>
  <si>
    <t>Autres titres</t>
  </si>
  <si>
    <t>Instruments de trésorerie</t>
  </si>
  <si>
    <t>Charges à répartir sur plusieurs exercices</t>
  </si>
  <si>
    <t>Primes de remboursement des emprunts</t>
  </si>
  <si>
    <t>Écarts de conversion actif</t>
  </si>
  <si>
    <t>(1) Dont droit au bail</t>
  </si>
  <si>
    <t>(2) Dont à moins d'un an (brut)</t>
  </si>
  <si>
    <t>(3) Dont à plus d'un an (brut)</t>
  </si>
  <si>
    <t>Bilan</t>
  </si>
  <si>
    <t>ACTIF</t>
  </si>
  <si>
    <t>Installations tech., matériel et outillages industriels</t>
  </si>
  <si>
    <t>TOTAL ACTIF IMMOBILISÉ</t>
  </si>
  <si>
    <t>Clients (3)</t>
  </si>
  <si>
    <t>Créances fiscales et sociales (3)</t>
  </si>
  <si>
    <t>Disponibilités</t>
  </si>
  <si>
    <t>Charges constatées d'avance (3)</t>
  </si>
  <si>
    <t>TOTAL ACTIF CIRCULANT</t>
  </si>
  <si>
    <t>TOTAL ACTIF GÉNÉRAL</t>
  </si>
  <si>
    <t>Valeurs brutes</t>
  </si>
  <si>
    <t>Valeurs nettes</t>
  </si>
  <si>
    <t>Valeurs au 31/12/N</t>
  </si>
  <si>
    <t>Amortissements 
&amp; dépréciations</t>
  </si>
  <si>
    <t>Rappel valeurs au 31/12/N-1</t>
  </si>
  <si>
    <t>PASSIF</t>
  </si>
  <si>
    <t>CAPITAUX PROPRES</t>
  </si>
  <si>
    <t>Primes d'émission, de fusion, d'apport</t>
  </si>
  <si>
    <t>Écarts de réévaluation</t>
  </si>
  <si>
    <t>Écart d'équivalence</t>
  </si>
  <si>
    <t>Réserves</t>
  </si>
  <si>
    <t>Réserves statutaires ou contractuelles</t>
  </si>
  <si>
    <t>Réserves réglementées</t>
  </si>
  <si>
    <t>Report à nouveau</t>
  </si>
  <si>
    <t>Subventions d'investissement</t>
  </si>
  <si>
    <t>Provisions réglementées</t>
  </si>
  <si>
    <t>AUTRES FONDS PROPRES</t>
  </si>
  <si>
    <t>Produit des émissions de titres participatifs</t>
  </si>
  <si>
    <t>Avances conditionnées</t>
  </si>
  <si>
    <t>TOTAL AUTRES FONDS PROPRES</t>
  </si>
  <si>
    <t>PROVISIONS</t>
  </si>
  <si>
    <t>Provisions pour risques</t>
  </si>
  <si>
    <t>Provisions pour charges</t>
  </si>
  <si>
    <t>TOTAL PROVISIONS</t>
  </si>
  <si>
    <t>DETTES (1)</t>
  </si>
  <si>
    <t>Emprunts obligataires convertibles</t>
  </si>
  <si>
    <t>Autres emprunts obligataires</t>
  </si>
  <si>
    <t>Emprunts et dettes financières diverses (3)</t>
  </si>
  <si>
    <t>Dettes sur immobilisations et Comptes rattachés</t>
  </si>
  <si>
    <t>Autres dettes</t>
  </si>
  <si>
    <t>Écarts de conversion passif</t>
  </si>
  <si>
    <t>(1) Dont à plus d'un an</t>
  </si>
  <si>
    <t>(3) Dont emprunts participatifs</t>
  </si>
  <si>
    <t>Capital ( dont versé : ... )</t>
  </si>
  <si>
    <t>Autres réserves</t>
  </si>
  <si>
    <t>Résultat de l'exercice (bénéfice ou perte)</t>
  </si>
  <si>
    <t>SITUATION NETTE</t>
  </si>
  <si>
    <t>TOTAL CAPITAUX PROPRES</t>
  </si>
  <si>
    <t>Emprunts et dettes auprès des établissements de crédit (2)</t>
  </si>
  <si>
    <t>Groupe et associés</t>
  </si>
  <si>
    <t>Avances et acomptes reçus sur commandes en cours</t>
  </si>
  <si>
    <t>Fournisseurs</t>
  </si>
  <si>
    <t>Fournisseurs, factures non parvenues</t>
  </si>
  <si>
    <t xml:space="preserve">Dettes fiscales et sociales </t>
  </si>
  <si>
    <t>Produits constatés d'avance</t>
  </si>
  <si>
    <t>TOTAL DETTES</t>
  </si>
  <si>
    <t>TOTAL GÉNÉRAL</t>
  </si>
  <si>
    <t>Réserve légale</t>
  </si>
  <si>
    <t>(1) Dont à moins d'un an</t>
  </si>
  <si>
    <t>(2) Dont concours bancaires courants et soldes créditeurs de banques</t>
  </si>
  <si>
    <t>Compte de résultat</t>
  </si>
  <si>
    <t>Production stockée</t>
  </si>
  <si>
    <t>Production immobilisée</t>
  </si>
  <si>
    <t>Achats de marchandises</t>
  </si>
  <si>
    <t>Variation de stocks</t>
  </si>
  <si>
    <t>Achats de matières premières et autres approvisionnements</t>
  </si>
  <si>
    <t>Sur immo : dotations aux dépréciations</t>
  </si>
  <si>
    <t>Sur actif circulant : dotations aux dépréciat.</t>
  </si>
  <si>
    <t>Dotations aux provisions</t>
  </si>
  <si>
    <t>Bénéfice ou perte transférée</t>
  </si>
  <si>
    <t>De participation (3)</t>
  </si>
  <si>
    <t>D'autres valeurs mobilières et créances d'actif immo. (3)</t>
  </si>
  <si>
    <t>Reprises sur prov. et dépréciations et transferts de charges</t>
  </si>
  <si>
    <t>Différences positives de change</t>
  </si>
  <si>
    <t>Produits nets sur cessions de val. mobilières de placement</t>
  </si>
  <si>
    <t>Dotations amortissements, dépréciations, provisions</t>
  </si>
  <si>
    <t>Intérêts et charges assimilées (4)</t>
  </si>
  <si>
    <t>Différences négatives de change</t>
  </si>
  <si>
    <t>Charges sur cessions de valeurs mobilières de placement</t>
  </si>
  <si>
    <t>TOTAL DES CHARGES FINANCIÈRES</t>
  </si>
  <si>
    <t>Produits exceptionnels</t>
  </si>
  <si>
    <t>Participation des salariés aux résultats</t>
  </si>
  <si>
    <t>(1) Dont produits afférents à des exercices antérieurs</t>
  </si>
  <si>
    <t>(2) Dont charges afférentes à des exercices antérieurs</t>
  </si>
  <si>
    <t>(3) Dont produits concernant les entités liées</t>
  </si>
  <si>
    <t>(4) Dont intérêts concernant les entités liées</t>
  </si>
  <si>
    <t>Année N</t>
  </si>
  <si>
    <t>Année N-1</t>
  </si>
  <si>
    <t>Variation</t>
  </si>
  <si>
    <t>en valeur</t>
  </si>
  <si>
    <t>en %</t>
  </si>
  <si>
    <t>Production vendue (biens &amp; serv.) dont export. : …</t>
  </si>
  <si>
    <t>Montant net du chiffre d'affaires</t>
  </si>
  <si>
    <t>TOTAL DES PRODUITS D'EXPLOITATION (1)</t>
  </si>
  <si>
    <t>Reprises sur provisions (amorts), transferts de charges</t>
  </si>
  <si>
    <t>Autres produits</t>
  </si>
  <si>
    <t>Autres achats et charges externes</t>
  </si>
  <si>
    <t>Impôts, taxes et versements assimilés</t>
  </si>
  <si>
    <t>Salaires et traitements</t>
  </si>
  <si>
    <t xml:space="preserve">Charges sociales </t>
  </si>
  <si>
    <t>Sur immo : dotations aux amortissements</t>
  </si>
  <si>
    <t>Dotations aux amortissements et dépréciations</t>
  </si>
  <si>
    <t>Autres charges</t>
  </si>
  <si>
    <t>TOTAL DES CHARGES D'EXPLOITATION (2)</t>
  </si>
  <si>
    <t>TOTAL DES PRODUITS FINANCIERS</t>
  </si>
  <si>
    <t>Autres intérêts et produits assimilés (3)</t>
  </si>
  <si>
    <t>RÉSULTAT FINANCIER</t>
  </si>
  <si>
    <t>RÉSULTAT COURANT AVANT IMPÔTS</t>
  </si>
  <si>
    <t>Charges exceptionnelles</t>
  </si>
  <si>
    <t>RÉSULTAT EXCEPTIONNEL</t>
  </si>
  <si>
    <t>Impôt sur les bénéfices</t>
  </si>
  <si>
    <t>TOTAL DES PRODUITS</t>
  </si>
  <si>
    <t>TOTAL DES CHARGES</t>
  </si>
  <si>
    <t>Bénéfice ou Perte</t>
  </si>
  <si>
    <t>Perte ou bénéfice transféré :</t>
  </si>
  <si>
    <t>Comment obtenir le mot de passe de ce document ?</t>
  </si>
  <si>
    <t>C'est simple, cliquez ici :</t>
  </si>
  <si>
    <t>(ou recopiez le lien en cas de problème)</t>
  </si>
  <si>
    <t>BpE documents est une entreprise française.</t>
  </si>
  <si>
    <t>contact@business-plan-excel.fr</t>
  </si>
  <si>
    <t>© BpE documents</t>
  </si>
  <si>
    <t>https://www.business-plan-excel.fr/produit/mot-de-passe-bilan-annuel-excel/</t>
  </si>
  <si>
    <t>(automatique)</t>
  </si>
  <si>
    <t>Le mot de passe sera à entrer dans le menu Révision : "Ôter la protection de la feuille" ainsi que "Protéger le classeur"</t>
  </si>
  <si>
    <t>Lien pour déverrouiller le document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</si>
</sst>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color rgb="FFC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i/>
      <sz val="11"/>
      <color theme="1"/>
      <name val="Arial"/>
      <family val="2"/>
    </font>
    <font>
      <b/>
      <i/>
      <sz val="12"/>
      <color theme="0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0"/>
      <name val="Arial"/>
      <family val="2"/>
    </font>
    <font>
      <b/>
      <sz val="18"/>
      <color theme="1"/>
      <name val="Arial"/>
      <family val="2"/>
    </font>
    <font>
      <b/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9"/>
      <color theme="1"/>
      <name val="Calibri"/>
      <family val="2"/>
    </font>
    <font>
      <b/>
      <u/>
      <sz val="14"/>
      <color theme="10"/>
      <name val="Calibri"/>
      <family val="2"/>
      <scheme val="minor"/>
    </font>
    <font>
      <b/>
      <i/>
      <sz val="14"/>
      <color rgb="FFC00000"/>
      <name val="Arial"/>
      <family val="2"/>
    </font>
    <font>
      <i/>
      <sz val="12"/>
      <color rgb="FFFF0000"/>
      <name val="Calibri"/>
      <family val="2"/>
      <scheme val="minor"/>
    </font>
    <font>
      <b/>
      <i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2" borderId="3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2" borderId="4" xfId="0" applyFont="1" applyFill="1" applyBorder="1" applyAlignment="1">
      <alignment horizontal="right" vertical="center"/>
    </xf>
    <xf numFmtId="164" fontId="9" fillId="4" borderId="1" xfId="1" applyNumberFormat="1" applyFont="1" applyFill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164" fontId="9" fillId="3" borderId="1" xfId="1" applyNumberFormat="1" applyFont="1" applyFill="1" applyBorder="1" applyAlignment="1">
      <alignment vertical="center"/>
    </xf>
    <xf numFmtId="164" fontId="9" fillId="0" borderId="1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10" fillId="0" borderId="0" xfId="0" applyFont="1"/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3" fontId="4" fillId="5" borderId="1" xfId="0" applyNumberFormat="1" applyFont="1" applyFill="1" applyBorder="1" applyAlignment="1">
      <alignment vertical="center"/>
    </xf>
    <xf numFmtId="0" fontId="5" fillId="6" borderId="5" xfId="0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0" fontId="13" fillId="6" borderId="8" xfId="0" applyFont="1" applyFill="1" applyBorder="1" applyAlignment="1">
      <alignment horizontal="right" vertical="center"/>
    </xf>
    <xf numFmtId="0" fontId="13" fillId="6" borderId="8" xfId="0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3" fontId="3" fillId="0" borderId="1" xfId="0" applyNumberFormat="1" applyFont="1" applyBorder="1" applyAlignment="1" applyProtection="1">
      <alignment vertical="center"/>
      <protection locked="0"/>
    </xf>
    <xf numFmtId="3" fontId="4" fillId="3" borderId="1" xfId="0" applyNumberFormat="1" applyFont="1" applyFill="1" applyBorder="1" applyAlignment="1" applyProtection="1">
      <alignment vertical="center"/>
      <protection locked="0"/>
    </xf>
    <xf numFmtId="3" fontId="4" fillId="5" borderId="1" xfId="0" applyNumberFormat="1" applyFont="1" applyFill="1" applyBorder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12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3" fontId="11" fillId="0" borderId="1" xfId="0" applyNumberFormat="1" applyFont="1" applyBorder="1" applyAlignment="1" applyProtection="1">
      <alignment vertical="center"/>
      <protection locked="0"/>
    </xf>
    <xf numFmtId="3" fontId="12" fillId="0" borderId="1" xfId="0" applyNumberFormat="1" applyFont="1" applyBorder="1" applyAlignment="1" applyProtection="1">
      <alignment vertical="center"/>
      <protection locked="0"/>
    </xf>
    <xf numFmtId="3" fontId="11" fillId="3" borderId="1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vertical="center"/>
      <protection locked="0"/>
    </xf>
    <xf numFmtId="3" fontId="9" fillId="3" borderId="1" xfId="0" applyNumberFormat="1" applyFont="1" applyFill="1" applyBorder="1" applyAlignment="1">
      <alignment vertical="center"/>
    </xf>
    <xf numFmtId="3" fontId="9" fillId="5" borderId="1" xfId="0" applyNumberFormat="1" applyFont="1" applyFill="1" applyBorder="1" applyAlignment="1">
      <alignment vertical="center"/>
    </xf>
    <xf numFmtId="164" fontId="15" fillId="3" borderId="1" xfId="1" applyNumberFormat="1" applyFont="1" applyFill="1" applyBorder="1" applyAlignment="1" applyProtection="1">
      <alignment horizontal="right" vertical="center"/>
    </xf>
    <xf numFmtId="164" fontId="15" fillId="5" borderId="1" xfId="1" applyNumberFormat="1" applyFont="1" applyFill="1" applyBorder="1" applyAlignment="1" applyProtection="1">
      <alignment horizontal="right" vertic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2" applyFont="1"/>
    <xf numFmtId="0" fontId="23" fillId="0" borderId="0" xfId="0" applyFont="1"/>
    <xf numFmtId="0" fontId="5" fillId="6" borderId="12" xfId="0" applyFont="1" applyFill="1" applyBorder="1" applyAlignment="1">
      <alignment vertical="center"/>
    </xf>
    <xf numFmtId="0" fontId="5" fillId="6" borderId="13" xfId="0" applyFont="1" applyFill="1" applyBorder="1" applyAlignment="1">
      <alignment vertical="center"/>
    </xf>
    <xf numFmtId="0" fontId="6" fillId="6" borderId="15" xfId="0" applyFont="1" applyFill="1" applyBorder="1" applyAlignment="1">
      <alignment horizontal="right" vertical="center"/>
    </xf>
    <xf numFmtId="0" fontId="6" fillId="6" borderId="8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164" fontId="12" fillId="0" borderId="1" xfId="1" applyNumberFormat="1" applyFont="1" applyBorder="1" applyAlignment="1" applyProtection="1">
      <alignment horizontal="right" vertical="center"/>
    </xf>
    <xf numFmtId="0" fontId="3" fillId="0" borderId="11" xfId="0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horizontal="right" vertical="center"/>
    </xf>
    <xf numFmtId="3" fontId="12" fillId="3" borderId="1" xfId="0" applyNumberFormat="1" applyFont="1" applyFill="1" applyBorder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right" vertical="center" wrapText="1"/>
    </xf>
    <xf numFmtId="0" fontId="13" fillId="6" borderId="9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24" fillId="0" borderId="0" xfId="2" applyFont="1" applyAlignment="1">
      <alignment horizontal="left"/>
    </xf>
    <xf numFmtId="0" fontId="26" fillId="0" borderId="0" xfId="0" applyFont="1"/>
    <xf numFmtId="0" fontId="27" fillId="0" borderId="0" xfId="0" applyFont="1" applyAlignment="1">
      <alignment vertical="center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658091</xdr:colOff>
      <xdr:row>3</xdr:row>
      <xdr:rowOff>154701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861F66D-E436-46AA-933A-C236298BC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82091" cy="72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siness-plan-excel.fr/produit/mot-de-passe-bilan-annuel-exce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usiness-plan-excel.fr/produit/mot-de-passe-bilan-annuel-excel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usiness-plan-excel.fr/produit/mot-de-passe-bilan-annuel-excel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contact@business-plan-excel.fr" TargetMode="External"/><Relationship Id="rId1" Type="http://schemas.openxmlformats.org/officeDocument/2006/relationships/hyperlink" Target="https://www.business-plan-excel.fr/produit/mot-de-passe-bilan-annuel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6CDA5-D56C-4C7B-94FB-C6411F3D417A}">
  <sheetPr>
    <pageSetUpPr fitToPage="1"/>
  </sheetPr>
  <dimension ref="A1:I63"/>
  <sheetViews>
    <sheetView showGridLines="0" tabSelected="1" workbookViewId="0">
      <selection activeCell="C8" sqref="C8"/>
    </sheetView>
  </sheetViews>
  <sheetFormatPr baseColWidth="10" defaultColWidth="11.375" defaultRowHeight="13.85" x14ac:dyDescent="0.25"/>
  <cols>
    <col min="1" max="1" width="6.875" style="2" customWidth="1"/>
    <col min="2" max="2" width="61" style="2" bestFit="1" customWidth="1"/>
    <col min="3" max="5" width="19.375" style="2" customWidth="1"/>
    <col min="6" max="6" width="22.125" style="2" customWidth="1"/>
    <col min="7" max="16384" width="11.375" style="2"/>
  </cols>
  <sheetData>
    <row r="1" spans="1:9" ht="25.65" x14ac:dyDescent="0.25">
      <c r="A1" s="1" t="s">
        <v>84</v>
      </c>
      <c r="D1" s="90" t="s">
        <v>208</v>
      </c>
    </row>
    <row r="2" spans="1:9" ht="18" x14ac:dyDescent="0.3">
      <c r="D2" s="88" t="s">
        <v>205</v>
      </c>
      <c r="E2" s="88"/>
      <c r="F2" s="88"/>
      <c r="G2" s="88"/>
      <c r="H2" s="88"/>
      <c r="I2" s="88"/>
    </row>
    <row r="4" spans="1:9" ht="23.2" x14ac:dyDescent="0.25">
      <c r="B4" s="33" t="s">
        <v>85</v>
      </c>
    </row>
    <row r="6" spans="1:9" ht="29.95" customHeight="1" x14ac:dyDescent="0.25">
      <c r="B6" s="29"/>
      <c r="C6" s="79" t="s">
        <v>96</v>
      </c>
      <c r="D6" s="79"/>
      <c r="E6" s="79"/>
      <c r="F6" s="80" t="s">
        <v>98</v>
      </c>
    </row>
    <row r="7" spans="1:9" ht="29.1" x14ac:dyDescent="0.25">
      <c r="B7" s="30"/>
      <c r="C7" s="31" t="s">
        <v>94</v>
      </c>
      <c r="D7" s="32" t="s">
        <v>97</v>
      </c>
      <c r="E7" s="31" t="s">
        <v>95</v>
      </c>
      <c r="F7" s="80"/>
    </row>
    <row r="8" spans="1:9" ht="18" customHeight="1" x14ac:dyDescent="0.25">
      <c r="B8" s="3" t="s">
        <v>39</v>
      </c>
      <c r="C8" s="34"/>
      <c r="D8" s="34"/>
      <c r="E8" s="27" t="str">
        <f>IF(ISBLANK(C8),"",C8-D8)</f>
        <v/>
      </c>
      <c r="F8" s="34"/>
    </row>
    <row r="9" spans="1:9" ht="18" customHeight="1" x14ac:dyDescent="0.25">
      <c r="B9" s="9" t="s">
        <v>40</v>
      </c>
      <c r="C9" s="35"/>
      <c r="D9" s="35"/>
      <c r="E9" s="12" t="str">
        <f t="shared" ref="E9:E58" si="0">IF(ISBLANK(C9),"",C9-D9)</f>
        <v/>
      </c>
      <c r="F9" s="35"/>
    </row>
    <row r="10" spans="1:9" ht="18" customHeight="1" x14ac:dyDescent="0.25">
      <c r="B10" s="24" t="s">
        <v>41</v>
      </c>
      <c r="C10" s="34"/>
      <c r="D10" s="34"/>
      <c r="E10" s="27" t="str">
        <f t="shared" si="0"/>
        <v/>
      </c>
      <c r="F10" s="34"/>
    </row>
    <row r="11" spans="1:9" ht="18" customHeight="1" x14ac:dyDescent="0.25">
      <c r="B11" s="25" t="s">
        <v>42</v>
      </c>
      <c r="C11" s="34"/>
      <c r="D11" s="34"/>
      <c r="E11" s="27" t="str">
        <f t="shared" si="0"/>
        <v/>
      </c>
      <c r="F11" s="34"/>
    </row>
    <row r="12" spans="1:9" ht="18" customHeight="1" x14ac:dyDescent="0.25">
      <c r="B12" s="25" t="s">
        <v>43</v>
      </c>
      <c r="C12" s="34"/>
      <c r="D12" s="34"/>
      <c r="E12" s="27" t="str">
        <f t="shared" si="0"/>
        <v/>
      </c>
      <c r="F12" s="34"/>
    </row>
    <row r="13" spans="1:9" ht="18" customHeight="1" x14ac:dyDescent="0.25">
      <c r="B13" s="25" t="s">
        <v>44</v>
      </c>
      <c r="C13" s="34"/>
      <c r="D13" s="34"/>
      <c r="E13" s="27" t="str">
        <f t="shared" si="0"/>
        <v/>
      </c>
      <c r="F13" s="34"/>
    </row>
    <row r="14" spans="1:9" ht="18" customHeight="1" x14ac:dyDescent="0.25">
      <c r="B14" s="25" t="s">
        <v>45</v>
      </c>
      <c r="C14" s="34"/>
      <c r="D14" s="34"/>
      <c r="E14" s="27" t="str">
        <f t="shared" si="0"/>
        <v/>
      </c>
      <c r="F14" s="34"/>
    </row>
    <row r="15" spans="1:9" ht="18" customHeight="1" x14ac:dyDescent="0.25">
      <c r="B15" s="25" t="s">
        <v>46</v>
      </c>
      <c r="C15" s="34"/>
      <c r="D15" s="34"/>
      <c r="E15" s="27" t="str">
        <f t="shared" si="0"/>
        <v/>
      </c>
      <c r="F15" s="34"/>
    </row>
    <row r="16" spans="1:9" ht="18" customHeight="1" x14ac:dyDescent="0.25">
      <c r="B16" s="25" t="s">
        <v>47</v>
      </c>
      <c r="C16" s="34"/>
      <c r="D16" s="34"/>
      <c r="E16" s="27" t="str">
        <f t="shared" si="0"/>
        <v/>
      </c>
      <c r="F16" s="34"/>
    </row>
    <row r="17" spans="2:6" ht="18" customHeight="1" x14ac:dyDescent="0.25">
      <c r="B17" s="25" t="s">
        <v>48</v>
      </c>
      <c r="C17" s="34"/>
      <c r="D17" s="34"/>
      <c r="E17" s="27" t="str">
        <f t="shared" si="0"/>
        <v/>
      </c>
      <c r="F17" s="34"/>
    </row>
    <row r="18" spans="2:6" ht="18" customHeight="1" x14ac:dyDescent="0.25">
      <c r="B18" s="24" t="s">
        <v>49</v>
      </c>
      <c r="C18" s="34"/>
      <c r="D18" s="34"/>
      <c r="E18" s="27" t="str">
        <f t="shared" si="0"/>
        <v/>
      </c>
      <c r="F18" s="34"/>
    </row>
    <row r="19" spans="2:6" ht="18" customHeight="1" x14ac:dyDescent="0.25">
      <c r="B19" s="25" t="s">
        <v>50</v>
      </c>
      <c r="C19" s="34"/>
      <c r="D19" s="34"/>
      <c r="E19" s="27" t="str">
        <f t="shared" si="0"/>
        <v/>
      </c>
      <c r="F19" s="34"/>
    </row>
    <row r="20" spans="2:6" ht="18" customHeight="1" x14ac:dyDescent="0.25">
      <c r="B20" s="25" t="s">
        <v>51</v>
      </c>
      <c r="C20" s="34"/>
      <c r="D20" s="34"/>
      <c r="E20" s="27" t="str">
        <f t="shared" si="0"/>
        <v/>
      </c>
      <c r="F20" s="34"/>
    </row>
    <row r="21" spans="2:6" ht="18" customHeight="1" x14ac:dyDescent="0.25">
      <c r="B21" s="25" t="s">
        <v>86</v>
      </c>
      <c r="C21" s="34"/>
      <c r="D21" s="34"/>
      <c r="E21" s="27" t="str">
        <f t="shared" si="0"/>
        <v/>
      </c>
      <c r="F21" s="34"/>
    </row>
    <row r="22" spans="2:6" ht="18" customHeight="1" x14ac:dyDescent="0.25">
      <c r="B22" s="25" t="s">
        <v>52</v>
      </c>
      <c r="C22" s="34"/>
      <c r="D22" s="34"/>
      <c r="E22" s="27" t="str">
        <f t="shared" si="0"/>
        <v/>
      </c>
      <c r="F22" s="34"/>
    </row>
    <row r="23" spans="2:6" ht="18" customHeight="1" x14ac:dyDescent="0.25">
      <c r="B23" s="25" t="s">
        <v>53</v>
      </c>
      <c r="C23" s="34"/>
      <c r="D23" s="34"/>
      <c r="E23" s="27" t="str">
        <f t="shared" si="0"/>
        <v/>
      </c>
      <c r="F23" s="34"/>
    </row>
    <row r="24" spans="2:6" ht="18" customHeight="1" x14ac:dyDescent="0.25">
      <c r="B24" s="25" t="s">
        <v>48</v>
      </c>
      <c r="C24" s="34"/>
      <c r="D24" s="34"/>
      <c r="E24" s="27" t="str">
        <f t="shared" si="0"/>
        <v/>
      </c>
      <c r="F24" s="34"/>
    </row>
    <row r="25" spans="2:6" ht="18" customHeight="1" x14ac:dyDescent="0.25">
      <c r="B25" s="24" t="s">
        <v>54</v>
      </c>
      <c r="C25" s="34"/>
      <c r="D25" s="34"/>
      <c r="E25" s="27" t="str">
        <f t="shared" si="0"/>
        <v/>
      </c>
      <c r="F25" s="34"/>
    </row>
    <row r="26" spans="2:6" ht="18" customHeight="1" x14ac:dyDescent="0.25">
      <c r="B26" s="25" t="s">
        <v>55</v>
      </c>
      <c r="C26" s="34"/>
      <c r="D26" s="34"/>
      <c r="E26" s="27" t="str">
        <f t="shared" si="0"/>
        <v/>
      </c>
      <c r="F26" s="34"/>
    </row>
    <row r="27" spans="2:6" ht="18" customHeight="1" x14ac:dyDescent="0.25">
      <c r="B27" s="25" t="s">
        <v>56</v>
      </c>
      <c r="C27" s="34"/>
      <c r="D27" s="34"/>
      <c r="E27" s="27" t="str">
        <f t="shared" si="0"/>
        <v/>
      </c>
      <c r="F27" s="34"/>
    </row>
    <row r="28" spans="2:6" ht="18" customHeight="1" x14ac:dyDescent="0.25">
      <c r="B28" s="25" t="s">
        <v>57</v>
      </c>
      <c r="C28" s="34"/>
      <c r="D28" s="34"/>
      <c r="E28" s="27" t="str">
        <f t="shared" si="0"/>
        <v/>
      </c>
      <c r="F28" s="34"/>
    </row>
    <row r="29" spans="2:6" ht="18" customHeight="1" x14ac:dyDescent="0.25">
      <c r="B29" s="25" t="s">
        <v>58</v>
      </c>
      <c r="C29" s="34"/>
      <c r="D29" s="34"/>
      <c r="E29" s="27" t="str">
        <f t="shared" si="0"/>
        <v/>
      </c>
      <c r="F29" s="34"/>
    </row>
    <row r="30" spans="2:6" ht="18" customHeight="1" x14ac:dyDescent="0.25">
      <c r="B30" s="25" t="s">
        <v>59</v>
      </c>
      <c r="C30" s="34"/>
      <c r="D30" s="34"/>
      <c r="E30" s="27" t="str">
        <f t="shared" si="0"/>
        <v/>
      </c>
      <c r="F30" s="34"/>
    </row>
    <row r="31" spans="2:6" ht="18" customHeight="1" x14ac:dyDescent="0.25">
      <c r="B31" s="25" t="s">
        <v>60</v>
      </c>
      <c r="C31" s="34"/>
      <c r="D31" s="34"/>
      <c r="E31" s="27" t="str">
        <f t="shared" si="0"/>
        <v/>
      </c>
      <c r="F31" s="34"/>
    </row>
    <row r="32" spans="2:6" ht="18" customHeight="1" x14ac:dyDescent="0.25">
      <c r="B32" s="26" t="s">
        <v>87</v>
      </c>
      <c r="C32" s="36">
        <f>SUM(C10:C31)</f>
        <v>0</v>
      </c>
      <c r="D32" s="36">
        <f>SUM(D10:D31)</f>
        <v>0</v>
      </c>
      <c r="E32" s="28">
        <f t="shared" si="0"/>
        <v>0</v>
      </c>
      <c r="F32" s="36">
        <f>SUM(F10:F31)</f>
        <v>0</v>
      </c>
    </row>
    <row r="33" spans="2:6" ht="18" customHeight="1" x14ac:dyDescent="0.25">
      <c r="B33" s="9" t="s">
        <v>61</v>
      </c>
      <c r="C33" s="35"/>
      <c r="D33" s="35"/>
      <c r="E33" s="12" t="str">
        <f t="shared" si="0"/>
        <v/>
      </c>
      <c r="F33" s="35"/>
    </row>
    <row r="34" spans="2:6" ht="18" customHeight="1" x14ac:dyDescent="0.25">
      <c r="B34" s="24" t="s">
        <v>62</v>
      </c>
      <c r="C34" s="34"/>
      <c r="D34" s="34"/>
      <c r="E34" s="27" t="str">
        <f t="shared" si="0"/>
        <v/>
      </c>
      <c r="F34" s="34"/>
    </row>
    <row r="35" spans="2:6" ht="18" customHeight="1" x14ac:dyDescent="0.25">
      <c r="B35" s="25" t="s">
        <v>63</v>
      </c>
      <c r="C35" s="34"/>
      <c r="D35" s="34"/>
      <c r="E35" s="27" t="str">
        <f t="shared" si="0"/>
        <v/>
      </c>
      <c r="F35" s="34"/>
    </row>
    <row r="36" spans="2:6" ht="18" customHeight="1" x14ac:dyDescent="0.25">
      <c r="B36" s="25" t="s">
        <v>64</v>
      </c>
      <c r="C36" s="34"/>
      <c r="D36" s="34"/>
      <c r="E36" s="27" t="str">
        <f t="shared" si="0"/>
        <v/>
      </c>
      <c r="F36" s="34"/>
    </row>
    <row r="37" spans="2:6" ht="18" customHeight="1" x14ac:dyDescent="0.25">
      <c r="B37" s="25" t="s">
        <v>65</v>
      </c>
      <c r="C37" s="34"/>
      <c r="D37" s="34"/>
      <c r="E37" s="27" t="str">
        <f t="shared" si="0"/>
        <v/>
      </c>
      <c r="F37" s="34"/>
    </row>
    <row r="38" spans="2:6" ht="18" customHeight="1" x14ac:dyDescent="0.25">
      <c r="B38" s="25" t="s">
        <v>66</v>
      </c>
      <c r="C38" s="34"/>
      <c r="D38" s="34"/>
      <c r="E38" s="27" t="str">
        <f t="shared" si="0"/>
        <v/>
      </c>
      <c r="F38" s="34"/>
    </row>
    <row r="39" spans="2:6" ht="18" customHeight="1" x14ac:dyDescent="0.25">
      <c r="B39" s="24" t="s">
        <v>67</v>
      </c>
      <c r="C39" s="34"/>
      <c r="D39" s="34"/>
      <c r="E39" s="27" t="str">
        <f t="shared" si="0"/>
        <v/>
      </c>
      <c r="F39" s="34"/>
    </row>
    <row r="40" spans="2:6" ht="18" customHeight="1" x14ac:dyDescent="0.25">
      <c r="B40" s="24" t="s">
        <v>68</v>
      </c>
      <c r="C40" s="34"/>
      <c r="D40" s="34"/>
      <c r="E40" s="27" t="str">
        <f t="shared" si="0"/>
        <v/>
      </c>
      <c r="F40" s="34"/>
    </row>
    <row r="41" spans="2:6" ht="18" customHeight="1" x14ac:dyDescent="0.25">
      <c r="B41" s="25" t="s">
        <v>88</v>
      </c>
      <c r="C41" s="34"/>
      <c r="D41" s="34"/>
      <c r="E41" s="27" t="str">
        <f t="shared" si="0"/>
        <v/>
      </c>
      <c r="F41" s="34"/>
    </row>
    <row r="42" spans="2:6" ht="18" customHeight="1" x14ac:dyDescent="0.25">
      <c r="B42" s="25" t="s">
        <v>69</v>
      </c>
      <c r="C42" s="34"/>
      <c r="D42" s="34"/>
      <c r="E42" s="27" t="str">
        <f t="shared" si="0"/>
        <v/>
      </c>
      <c r="F42" s="34"/>
    </row>
    <row r="43" spans="2:6" ht="18" customHeight="1" x14ac:dyDescent="0.25">
      <c r="B43" s="25" t="s">
        <v>70</v>
      </c>
      <c r="C43" s="34"/>
      <c r="D43" s="34"/>
      <c r="E43" s="27" t="str">
        <f t="shared" si="0"/>
        <v/>
      </c>
      <c r="F43" s="34"/>
    </row>
    <row r="44" spans="2:6" ht="18" customHeight="1" x14ac:dyDescent="0.25">
      <c r="B44" s="25" t="s">
        <v>71</v>
      </c>
      <c r="C44" s="34"/>
      <c r="D44" s="34"/>
      <c r="E44" s="27" t="str">
        <f t="shared" si="0"/>
        <v/>
      </c>
      <c r="F44" s="34"/>
    </row>
    <row r="45" spans="2:6" ht="18" customHeight="1" x14ac:dyDescent="0.25">
      <c r="B45" s="25" t="s">
        <v>89</v>
      </c>
      <c r="C45" s="34"/>
      <c r="D45" s="34"/>
      <c r="E45" s="27" t="str">
        <f t="shared" si="0"/>
        <v/>
      </c>
      <c r="F45" s="34"/>
    </row>
    <row r="46" spans="2:6" ht="18" customHeight="1" x14ac:dyDescent="0.25">
      <c r="B46" s="25" t="s">
        <v>72</v>
      </c>
      <c r="C46" s="34"/>
      <c r="D46" s="34"/>
      <c r="E46" s="27" t="str">
        <f t="shared" si="0"/>
        <v/>
      </c>
      <c r="F46" s="34"/>
    </row>
    <row r="47" spans="2:6" ht="18" customHeight="1" x14ac:dyDescent="0.25">
      <c r="B47" s="25" t="s">
        <v>73</v>
      </c>
      <c r="C47" s="34"/>
      <c r="D47" s="34"/>
      <c r="E47" s="27" t="str">
        <f t="shared" si="0"/>
        <v/>
      </c>
      <c r="F47" s="34"/>
    </row>
    <row r="48" spans="2:6" ht="18" customHeight="1" x14ac:dyDescent="0.25">
      <c r="B48" s="3" t="s">
        <v>74</v>
      </c>
      <c r="C48" s="34"/>
      <c r="D48" s="34"/>
      <c r="E48" s="27" t="str">
        <f t="shared" si="0"/>
        <v/>
      </c>
      <c r="F48" s="34"/>
    </row>
    <row r="49" spans="2:6" ht="18" customHeight="1" x14ac:dyDescent="0.25">
      <c r="B49" s="25" t="s">
        <v>75</v>
      </c>
      <c r="C49" s="34"/>
      <c r="D49" s="34"/>
      <c r="E49" s="27" t="str">
        <f t="shared" si="0"/>
        <v/>
      </c>
      <c r="F49" s="34"/>
    </row>
    <row r="50" spans="2:6" ht="18" customHeight="1" x14ac:dyDescent="0.25">
      <c r="B50" s="25" t="s">
        <v>76</v>
      </c>
      <c r="C50" s="34"/>
      <c r="D50" s="34"/>
      <c r="E50" s="27" t="str">
        <f t="shared" si="0"/>
        <v/>
      </c>
      <c r="F50" s="34"/>
    </row>
    <row r="51" spans="2:6" ht="18" customHeight="1" x14ac:dyDescent="0.25">
      <c r="B51" s="3" t="s">
        <v>77</v>
      </c>
      <c r="C51" s="34"/>
      <c r="D51" s="34"/>
      <c r="E51" s="27" t="str">
        <f t="shared" si="0"/>
        <v/>
      </c>
      <c r="F51" s="34"/>
    </row>
    <row r="52" spans="2:6" ht="18" customHeight="1" x14ac:dyDescent="0.25">
      <c r="B52" s="3" t="s">
        <v>90</v>
      </c>
      <c r="C52" s="34"/>
      <c r="D52" s="34"/>
      <c r="E52" s="27" t="str">
        <f t="shared" si="0"/>
        <v/>
      </c>
      <c r="F52" s="34"/>
    </row>
    <row r="53" spans="2:6" ht="18" customHeight="1" x14ac:dyDescent="0.25">
      <c r="B53" s="3" t="s">
        <v>91</v>
      </c>
      <c r="C53" s="34"/>
      <c r="D53" s="34"/>
      <c r="E53" s="27" t="str">
        <f t="shared" si="0"/>
        <v/>
      </c>
      <c r="F53" s="34"/>
    </row>
    <row r="54" spans="2:6" ht="18" customHeight="1" x14ac:dyDescent="0.25">
      <c r="B54" s="26" t="s">
        <v>92</v>
      </c>
      <c r="C54" s="36">
        <f>SUM(C33:C53)</f>
        <v>0</v>
      </c>
      <c r="D54" s="36">
        <f>SUM(D33:D53)</f>
        <v>0</v>
      </c>
      <c r="E54" s="28">
        <f t="shared" si="0"/>
        <v>0</v>
      </c>
      <c r="F54" s="36">
        <f>SUM(F33:F53)</f>
        <v>0</v>
      </c>
    </row>
    <row r="55" spans="2:6" ht="18" customHeight="1" x14ac:dyDescent="0.25">
      <c r="B55" s="3" t="s">
        <v>78</v>
      </c>
      <c r="C55" s="34"/>
      <c r="D55" s="34"/>
      <c r="E55" s="27" t="str">
        <f t="shared" si="0"/>
        <v/>
      </c>
      <c r="F55" s="34"/>
    </row>
    <row r="56" spans="2:6" ht="18" customHeight="1" x14ac:dyDescent="0.25">
      <c r="B56" s="3" t="s">
        <v>79</v>
      </c>
      <c r="C56" s="34"/>
      <c r="D56" s="34"/>
      <c r="E56" s="27" t="str">
        <f t="shared" si="0"/>
        <v/>
      </c>
      <c r="F56" s="34"/>
    </row>
    <row r="57" spans="2:6" ht="18" customHeight="1" x14ac:dyDescent="0.25">
      <c r="B57" s="3" t="s">
        <v>80</v>
      </c>
      <c r="C57" s="34"/>
      <c r="D57" s="34"/>
      <c r="E57" s="27" t="str">
        <f t="shared" si="0"/>
        <v/>
      </c>
      <c r="F57" s="34"/>
    </row>
    <row r="58" spans="2:6" ht="18" customHeight="1" x14ac:dyDescent="0.25">
      <c r="B58" s="26" t="s">
        <v>93</v>
      </c>
      <c r="C58" s="36">
        <f>C8+C32+C54</f>
        <v>0</v>
      </c>
      <c r="D58" s="36">
        <f>D8+D32+D54</f>
        <v>0</v>
      </c>
      <c r="E58" s="36">
        <f t="shared" si="0"/>
        <v>0</v>
      </c>
      <c r="F58" s="36">
        <f>F8+F32+F54</f>
        <v>0</v>
      </c>
    </row>
    <row r="59" spans="2:6" ht="14.55" x14ac:dyDescent="0.25">
      <c r="B59" s="22"/>
    </row>
    <row r="60" spans="2:6" ht="14.55" x14ac:dyDescent="0.25">
      <c r="B60" s="22"/>
    </row>
    <row r="61" spans="2:6" ht="17.350000000000001" customHeight="1" x14ac:dyDescent="0.25">
      <c r="B61" s="39" t="s">
        <v>81</v>
      </c>
      <c r="C61" s="5"/>
      <c r="D61" s="5"/>
      <c r="E61" s="27" t="str">
        <f t="shared" ref="E61:E63" si="1">IF(ISBLANK(C61),"",C61-D61)</f>
        <v/>
      </c>
      <c r="F61" s="5"/>
    </row>
    <row r="62" spans="2:6" ht="17.350000000000001" customHeight="1" x14ac:dyDescent="0.25">
      <c r="B62" s="39" t="s">
        <v>82</v>
      </c>
      <c r="C62" s="5"/>
      <c r="D62" s="5"/>
      <c r="E62" s="27" t="str">
        <f t="shared" si="1"/>
        <v/>
      </c>
      <c r="F62" s="5"/>
    </row>
    <row r="63" spans="2:6" ht="17.350000000000001" customHeight="1" x14ac:dyDescent="0.25">
      <c r="B63" s="39" t="s">
        <v>83</v>
      </c>
      <c r="C63" s="5"/>
      <c r="D63" s="5"/>
      <c r="E63" s="27" t="str">
        <f t="shared" si="1"/>
        <v/>
      </c>
      <c r="F63" s="5"/>
    </row>
  </sheetData>
  <sheetProtection algorithmName="SHA-512" hashValue="CSvpV0xv5e47R5isoEyzS9IDwi+N9haUtqIxMrui5CcHL1uE6L6DwhpqRho3QN+PbyEBuMUn06AYMenIxE7/eg==" saltValue="ouJ+/x8paBSlB0pXSjP2hA==" spinCount="100000" sheet="1" objects="1" scenarios="1"/>
  <mergeCells count="3">
    <mergeCell ref="C6:E6"/>
    <mergeCell ref="F6:F7"/>
    <mergeCell ref="D2:I2"/>
  </mergeCells>
  <hyperlinks>
    <hyperlink ref="D2" r:id="rId1" xr:uid="{41F6E2D5-A0C7-4D1B-8452-3BE962574EBF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56AFE-1BBE-42E3-AE6E-4329472CA0F6}">
  <sheetPr>
    <pageSetUpPr fitToPage="1"/>
  </sheetPr>
  <dimension ref="A1:H64"/>
  <sheetViews>
    <sheetView showGridLines="0" zoomScaleNormal="100" workbookViewId="0">
      <selection activeCell="D9" sqref="D9"/>
    </sheetView>
  </sheetViews>
  <sheetFormatPr baseColWidth="10" defaultColWidth="11.375" defaultRowHeight="13.85" x14ac:dyDescent="0.25"/>
  <cols>
    <col min="1" max="1" width="6.875" style="2" customWidth="1"/>
    <col min="2" max="2" width="61" style="2" bestFit="1" customWidth="1"/>
    <col min="3" max="3" width="20.375" style="2" customWidth="1"/>
    <col min="4" max="4" width="22.125" style="2" customWidth="1"/>
    <col min="5" max="16384" width="11.375" style="2"/>
  </cols>
  <sheetData>
    <row r="1" spans="1:8" ht="25.65" x14ac:dyDescent="0.25">
      <c r="A1" s="1" t="s">
        <v>84</v>
      </c>
      <c r="C1" s="90" t="s">
        <v>208</v>
      </c>
    </row>
    <row r="2" spans="1:8" ht="18" x14ac:dyDescent="0.3">
      <c r="C2" s="88" t="s">
        <v>205</v>
      </c>
      <c r="D2" s="88"/>
      <c r="E2" s="88"/>
      <c r="F2" s="88"/>
      <c r="G2" s="88"/>
      <c r="H2" s="88"/>
    </row>
    <row r="4" spans="1:8" ht="23.2" x14ac:dyDescent="0.25">
      <c r="B4" s="33" t="s">
        <v>99</v>
      </c>
    </row>
    <row r="6" spans="1:8" ht="29.95" customHeight="1" x14ac:dyDescent="0.25">
      <c r="B6" s="29"/>
      <c r="C6" s="81" t="s">
        <v>96</v>
      </c>
      <c r="D6" s="80" t="s">
        <v>98</v>
      </c>
    </row>
    <row r="7" spans="1:8" ht="15.1" customHeight="1" x14ac:dyDescent="0.25">
      <c r="B7" s="30"/>
      <c r="C7" s="82"/>
      <c r="D7" s="80"/>
    </row>
    <row r="8" spans="1:8" ht="18" customHeight="1" x14ac:dyDescent="0.25">
      <c r="B8" s="9" t="s">
        <v>100</v>
      </c>
      <c r="C8" s="38"/>
      <c r="D8" s="38"/>
    </row>
    <row r="9" spans="1:8" ht="18" customHeight="1" x14ac:dyDescent="0.25">
      <c r="B9" s="25" t="s">
        <v>127</v>
      </c>
      <c r="C9" s="38"/>
      <c r="D9" s="34"/>
    </row>
    <row r="10" spans="1:8" ht="18" customHeight="1" x14ac:dyDescent="0.25">
      <c r="B10" s="25" t="s">
        <v>101</v>
      </c>
      <c r="C10" s="38"/>
      <c r="D10" s="34"/>
    </row>
    <row r="11" spans="1:8" ht="18" customHeight="1" x14ac:dyDescent="0.25">
      <c r="B11" s="25" t="s">
        <v>102</v>
      </c>
      <c r="C11" s="38"/>
      <c r="D11" s="34"/>
    </row>
    <row r="12" spans="1:8" ht="18" customHeight="1" x14ac:dyDescent="0.25">
      <c r="B12" s="25" t="s">
        <v>103</v>
      </c>
      <c r="C12" s="38"/>
      <c r="D12" s="34"/>
    </row>
    <row r="13" spans="1:8" ht="18" customHeight="1" x14ac:dyDescent="0.25">
      <c r="B13" s="25" t="s">
        <v>104</v>
      </c>
      <c r="C13" s="38"/>
      <c r="D13" s="34"/>
    </row>
    <row r="14" spans="1:8" ht="18" customHeight="1" x14ac:dyDescent="0.25">
      <c r="B14" s="25" t="s">
        <v>141</v>
      </c>
      <c r="C14" s="38"/>
      <c r="D14" s="34"/>
    </row>
    <row r="15" spans="1:8" ht="18" customHeight="1" x14ac:dyDescent="0.25">
      <c r="B15" s="25" t="s">
        <v>105</v>
      </c>
      <c r="C15" s="38"/>
      <c r="D15" s="34"/>
    </row>
    <row r="16" spans="1:8" ht="18" customHeight="1" x14ac:dyDescent="0.25">
      <c r="B16" s="25" t="s">
        <v>106</v>
      </c>
      <c r="C16" s="38"/>
      <c r="D16" s="34"/>
    </row>
    <row r="17" spans="2:4" ht="18" customHeight="1" x14ac:dyDescent="0.25">
      <c r="B17" s="25" t="s">
        <v>128</v>
      </c>
      <c r="C17" s="38"/>
      <c r="D17" s="34"/>
    </row>
    <row r="18" spans="2:4" ht="18" customHeight="1" x14ac:dyDescent="0.25">
      <c r="B18" s="25" t="s">
        <v>107</v>
      </c>
      <c r="C18" s="38"/>
      <c r="D18" s="34"/>
    </row>
    <row r="19" spans="2:4" ht="18" customHeight="1" x14ac:dyDescent="0.25">
      <c r="B19" s="25" t="s">
        <v>129</v>
      </c>
      <c r="C19" s="38"/>
      <c r="D19" s="34"/>
    </row>
    <row r="20" spans="2:4" ht="18" customHeight="1" x14ac:dyDescent="0.25">
      <c r="B20" s="9" t="s">
        <v>130</v>
      </c>
      <c r="C20" s="12">
        <f>SUM(C9:C19)</f>
        <v>0</v>
      </c>
      <c r="D20" s="12">
        <f>SUM(D9:D19)</f>
        <v>0</v>
      </c>
    </row>
    <row r="21" spans="2:4" ht="18" customHeight="1" x14ac:dyDescent="0.25">
      <c r="B21" s="25" t="s">
        <v>108</v>
      </c>
      <c r="C21" s="38"/>
      <c r="D21" s="34"/>
    </row>
    <row r="22" spans="2:4" ht="18" customHeight="1" x14ac:dyDescent="0.25">
      <c r="B22" s="25" t="s">
        <v>109</v>
      </c>
      <c r="C22" s="38"/>
      <c r="D22" s="34"/>
    </row>
    <row r="23" spans="2:4" ht="18" customHeight="1" x14ac:dyDescent="0.25">
      <c r="B23" s="26" t="s">
        <v>131</v>
      </c>
      <c r="C23" s="28">
        <f>C20+C21+C22</f>
        <v>0</v>
      </c>
      <c r="D23" s="28">
        <f>D20+D21+D22</f>
        <v>0</v>
      </c>
    </row>
    <row r="24" spans="2:4" ht="18" customHeight="1" x14ac:dyDescent="0.25">
      <c r="B24" s="9" t="s">
        <v>110</v>
      </c>
      <c r="C24" s="38"/>
      <c r="D24" s="38"/>
    </row>
    <row r="25" spans="2:4" ht="18" customHeight="1" x14ac:dyDescent="0.25">
      <c r="B25" s="25" t="s">
        <v>111</v>
      </c>
      <c r="C25" s="38"/>
      <c r="D25" s="34"/>
    </row>
    <row r="26" spans="2:4" ht="18" customHeight="1" x14ac:dyDescent="0.25">
      <c r="B26" s="25" t="s">
        <v>112</v>
      </c>
      <c r="C26" s="38"/>
      <c r="D26" s="34"/>
    </row>
    <row r="27" spans="2:4" ht="18" customHeight="1" x14ac:dyDescent="0.25">
      <c r="B27" s="26" t="s">
        <v>113</v>
      </c>
      <c r="C27" s="28">
        <f>SUM(C25:C26)</f>
        <v>0</v>
      </c>
      <c r="D27" s="28">
        <f>SUM(D25:D26)</f>
        <v>0</v>
      </c>
    </row>
    <row r="28" spans="2:4" ht="18" customHeight="1" x14ac:dyDescent="0.25">
      <c r="B28" s="9" t="s">
        <v>114</v>
      </c>
      <c r="C28" s="38"/>
      <c r="D28" s="38"/>
    </row>
    <row r="29" spans="2:4" ht="18" customHeight="1" x14ac:dyDescent="0.25">
      <c r="B29" s="25" t="s">
        <v>115</v>
      </c>
      <c r="C29" s="38"/>
      <c r="D29" s="34"/>
    </row>
    <row r="30" spans="2:4" ht="18" customHeight="1" x14ac:dyDescent="0.25">
      <c r="B30" s="25" t="s">
        <v>116</v>
      </c>
      <c r="C30" s="38"/>
      <c r="D30" s="34"/>
    </row>
    <row r="31" spans="2:4" ht="18" customHeight="1" x14ac:dyDescent="0.25">
      <c r="B31" s="26" t="s">
        <v>117</v>
      </c>
      <c r="C31" s="28">
        <f>SUM(C29:C30)</f>
        <v>0</v>
      </c>
      <c r="D31" s="28">
        <f>SUM(D29:D30)</f>
        <v>0</v>
      </c>
    </row>
    <row r="32" spans="2:4" ht="18" customHeight="1" x14ac:dyDescent="0.25">
      <c r="B32" s="9" t="s">
        <v>118</v>
      </c>
      <c r="C32" s="38"/>
      <c r="D32" s="38"/>
    </row>
    <row r="33" spans="2:4" ht="18" customHeight="1" x14ac:dyDescent="0.25">
      <c r="B33" s="25" t="s">
        <v>119</v>
      </c>
      <c r="C33" s="38"/>
      <c r="D33" s="34"/>
    </row>
    <row r="34" spans="2:4" ht="18" customHeight="1" x14ac:dyDescent="0.25">
      <c r="B34" s="25" t="s">
        <v>120</v>
      </c>
      <c r="C34" s="38"/>
      <c r="D34" s="34"/>
    </row>
    <row r="35" spans="2:4" ht="18" customHeight="1" x14ac:dyDescent="0.25">
      <c r="B35" s="25" t="s">
        <v>132</v>
      </c>
      <c r="C35" s="38"/>
      <c r="D35" s="34"/>
    </row>
    <row r="36" spans="2:4" ht="18" customHeight="1" x14ac:dyDescent="0.25">
      <c r="B36" s="25" t="s">
        <v>121</v>
      </c>
      <c r="C36" s="38"/>
      <c r="D36" s="34"/>
    </row>
    <row r="37" spans="2:4" ht="18" customHeight="1" x14ac:dyDescent="0.25">
      <c r="B37" s="25" t="s">
        <v>133</v>
      </c>
      <c r="C37" s="38"/>
      <c r="D37" s="34"/>
    </row>
    <row r="38" spans="2:4" ht="18" customHeight="1" x14ac:dyDescent="0.25">
      <c r="B38" s="25" t="s">
        <v>134</v>
      </c>
      <c r="C38" s="38"/>
      <c r="D38" s="34"/>
    </row>
    <row r="39" spans="2:4" ht="18" customHeight="1" x14ac:dyDescent="0.25">
      <c r="B39" s="25" t="s">
        <v>135</v>
      </c>
      <c r="C39" s="38"/>
      <c r="D39" s="34"/>
    </row>
    <row r="40" spans="2:4" ht="18" customHeight="1" x14ac:dyDescent="0.25">
      <c r="B40" s="25" t="s">
        <v>136</v>
      </c>
      <c r="C40" s="38"/>
      <c r="D40" s="34"/>
    </row>
    <row r="41" spans="2:4" ht="18" customHeight="1" x14ac:dyDescent="0.25">
      <c r="B41" s="25" t="s">
        <v>137</v>
      </c>
      <c r="C41" s="38"/>
      <c r="D41" s="34"/>
    </row>
    <row r="42" spans="2:4" ht="18" customHeight="1" x14ac:dyDescent="0.25">
      <c r="B42" s="25" t="s">
        <v>122</v>
      </c>
      <c r="C42" s="38"/>
      <c r="D42" s="34"/>
    </row>
    <row r="43" spans="2:4" ht="18" customHeight="1" x14ac:dyDescent="0.25">
      <c r="B43" s="25" t="s">
        <v>123</v>
      </c>
      <c r="C43" s="38"/>
      <c r="D43" s="34"/>
    </row>
    <row r="44" spans="2:4" ht="18" customHeight="1" x14ac:dyDescent="0.25">
      <c r="B44" s="25" t="s">
        <v>77</v>
      </c>
      <c r="C44" s="38"/>
      <c r="D44" s="34"/>
    </row>
    <row r="45" spans="2:4" ht="18" customHeight="1" x14ac:dyDescent="0.25">
      <c r="B45" s="25" t="s">
        <v>138</v>
      </c>
      <c r="C45" s="38"/>
      <c r="D45" s="34"/>
    </row>
    <row r="46" spans="2:4" ht="18" customHeight="1" x14ac:dyDescent="0.25">
      <c r="B46" s="26" t="s">
        <v>139</v>
      </c>
      <c r="C46" s="28">
        <f>SUM(C33:C45)</f>
        <v>0</v>
      </c>
      <c r="D46" s="28">
        <f>SUM(D33:D45)</f>
        <v>0</v>
      </c>
    </row>
    <row r="47" spans="2:4" ht="18" customHeight="1" x14ac:dyDescent="0.25">
      <c r="B47" s="25" t="s">
        <v>124</v>
      </c>
      <c r="C47" s="38"/>
      <c r="D47" s="34"/>
    </row>
    <row r="48" spans="2:4" ht="18" customHeight="1" x14ac:dyDescent="0.25">
      <c r="B48" s="26" t="s">
        <v>140</v>
      </c>
      <c r="C48" s="28">
        <f>C23+C27+C31+C46+C47</f>
        <v>0</v>
      </c>
      <c r="D48" s="28">
        <f>D23+D27+D31+D46+D47</f>
        <v>0</v>
      </c>
    </row>
    <row r="49" spans="2:4" ht="18" customHeight="1" x14ac:dyDescent="0.25">
      <c r="B49" s="40"/>
      <c r="C49" s="41"/>
      <c r="D49" s="41"/>
    </row>
    <row r="50" spans="2:4" ht="18" customHeight="1" x14ac:dyDescent="0.25">
      <c r="B50" s="39" t="s">
        <v>125</v>
      </c>
      <c r="C50" s="48"/>
      <c r="D50" s="46"/>
    </row>
    <row r="51" spans="2:4" ht="18" customHeight="1" x14ac:dyDescent="0.25">
      <c r="B51" s="39" t="s">
        <v>142</v>
      </c>
      <c r="C51" s="48"/>
      <c r="D51" s="46"/>
    </row>
    <row r="52" spans="2:4" ht="18" customHeight="1" x14ac:dyDescent="0.25">
      <c r="B52" s="39" t="s">
        <v>143</v>
      </c>
      <c r="C52" s="48"/>
      <c r="D52" s="46"/>
    </row>
    <row r="53" spans="2:4" ht="18" customHeight="1" x14ac:dyDescent="0.25">
      <c r="B53" s="39" t="s">
        <v>126</v>
      </c>
      <c r="C53" s="48"/>
      <c r="D53" s="46"/>
    </row>
    <row r="54" spans="2:4" ht="18" customHeight="1" x14ac:dyDescent="0.25">
      <c r="B54" s="49"/>
      <c r="C54" s="50"/>
      <c r="D54" s="50"/>
    </row>
    <row r="55" spans="2:4" ht="18" customHeight="1" x14ac:dyDescent="0.25">
      <c r="C55" s="37"/>
      <c r="D55" s="37"/>
    </row>
    <row r="56" spans="2:4" ht="18" customHeight="1" x14ac:dyDescent="0.25">
      <c r="C56" s="37"/>
      <c r="D56" s="37"/>
    </row>
    <row r="57" spans="2:4" ht="18" customHeight="1" x14ac:dyDescent="0.25">
      <c r="C57" s="37"/>
      <c r="D57" s="37"/>
    </row>
    <row r="58" spans="2:4" ht="18" customHeight="1" x14ac:dyDescent="0.25">
      <c r="C58" s="37"/>
      <c r="D58" s="37"/>
    </row>
    <row r="59" spans="2:4" ht="18" customHeight="1" x14ac:dyDescent="0.25">
      <c r="C59" s="37"/>
      <c r="D59" s="37"/>
    </row>
    <row r="60" spans="2:4" ht="14.55" x14ac:dyDescent="0.25">
      <c r="B60" s="22"/>
    </row>
    <row r="61" spans="2:4" ht="14.55" x14ac:dyDescent="0.25">
      <c r="B61" s="22"/>
    </row>
    <row r="62" spans="2:4" x14ac:dyDescent="0.25">
      <c r="B62" s="23"/>
    </row>
    <row r="63" spans="2:4" x14ac:dyDescent="0.25">
      <c r="B63" s="23"/>
    </row>
    <row r="64" spans="2:4" x14ac:dyDescent="0.25">
      <c r="B64" s="23"/>
    </row>
  </sheetData>
  <sheetProtection algorithmName="SHA-512" hashValue="l7ATMjAVS66CJ1PtOB1RZK+3lLQpgTP2WGpY3ayoA+nhZT89v8WA2ZelQBoGL4f/85pZ92+TOIHEJMHY+X0+Vw==" saltValue="PAv0aqWk1LujaYbPA93ErA==" spinCount="100000" sheet="1" objects="1" scenarios="1"/>
  <mergeCells count="3">
    <mergeCell ref="D6:D7"/>
    <mergeCell ref="C6:C7"/>
    <mergeCell ref="C2:H2"/>
  </mergeCells>
  <hyperlinks>
    <hyperlink ref="C2" r:id="rId1" xr:uid="{3263C11A-3188-4BE9-A961-4394B24393AE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4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D227C-C7D5-4DED-8F9D-7A0C66DB679E}">
  <sheetPr>
    <pageSetUpPr fitToPage="1"/>
  </sheetPr>
  <dimension ref="A1:J58"/>
  <sheetViews>
    <sheetView showGridLines="0" workbookViewId="0">
      <selection activeCell="E6" sqref="E6"/>
    </sheetView>
  </sheetViews>
  <sheetFormatPr baseColWidth="10" defaultColWidth="11.375" defaultRowHeight="13.85" x14ac:dyDescent="0.25"/>
  <cols>
    <col min="1" max="1" width="6.875" style="2" customWidth="1"/>
    <col min="2" max="2" width="20" style="2" customWidth="1"/>
    <col min="3" max="3" width="42.125" style="2" customWidth="1"/>
    <col min="4" max="6" width="19.875" style="2" customWidth="1"/>
    <col min="7" max="7" width="14.625" style="2" customWidth="1"/>
    <col min="8" max="16384" width="11.375" style="2"/>
  </cols>
  <sheetData>
    <row r="1" spans="1:10" ht="25.65" x14ac:dyDescent="0.25">
      <c r="A1" s="1" t="s">
        <v>144</v>
      </c>
      <c r="E1" s="90" t="s">
        <v>208</v>
      </c>
    </row>
    <row r="2" spans="1:10" ht="18" x14ac:dyDescent="0.3">
      <c r="E2" s="88" t="s">
        <v>205</v>
      </c>
      <c r="F2" s="88"/>
      <c r="G2" s="88"/>
      <c r="H2" s="88"/>
      <c r="I2" s="88"/>
      <c r="J2" s="88"/>
    </row>
    <row r="4" spans="1:10" ht="27" customHeight="1" x14ac:dyDescent="0.25">
      <c r="B4" s="29"/>
      <c r="C4" s="62"/>
      <c r="D4" s="85" t="s">
        <v>170</v>
      </c>
      <c r="E4" s="85" t="s">
        <v>171</v>
      </c>
      <c r="F4" s="83" t="s">
        <v>172</v>
      </c>
      <c r="G4" s="84"/>
    </row>
    <row r="5" spans="1:10" ht="27" customHeight="1" x14ac:dyDescent="0.25">
      <c r="B5" s="30"/>
      <c r="C5" s="63"/>
      <c r="D5" s="86"/>
      <c r="E5" s="86"/>
      <c r="F5" s="64" t="s">
        <v>173</v>
      </c>
      <c r="G5" s="65" t="s">
        <v>174</v>
      </c>
    </row>
    <row r="6" spans="1:10" ht="18" customHeight="1" x14ac:dyDescent="0.25">
      <c r="B6" s="66" t="s">
        <v>0</v>
      </c>
      <c r="C6" s="67"/>
      <c r="D6" s="38"/>
      <c r="E6" s="34"/>
      <c r="F6" s="68" t="str">
        <f>IF((D6-E6)=0,"",D6-E6)</f>
        <v/>
      </c>
      <c r="G6" s="69" t="str">
        <f>IF(ISERROR(IF(ISBLANK(E6),"",(D6-E6)/E6)),"",IF(ISBLANK(E6),"",(D6-E6)/E6))</f>
        <v/>
      </c>
    </row>
    <row r="7" spans="1:10" ht="18" customHeight="1" x14ac:dyDescent="0.25">
      <c r="B7" s="66" t="s">
        <v>175</v>
      </c>
      <c r="C7" s="67"/>
      <c r="D7" s="38"/>
      <c r="E7" s="34"/>
      <c r="F7" s="68" t="str">
        <f t="shared" ref="F7:F53" si="0">IF((D7-E7)=0,"",D7-E7)</f>
        <v/>
      </c>
      <c r="G7" s="69" t="str">
        <f t="shared" ref="G7:G53" si="1">IF(ISERROR(IF(ISBLANK(E7),"",(D7-E7)/E7)),"",IF(ISBLANK(E7),"",(D7-E7)/E7))</f>
        <v/>
      </c>
    </row>
    <row r="8" spans="1:10" ht="18" customHeight="1" x14ac:dyDescent="0.25">
      <c r="B8" s="42" t="s">
        <v>176</v>
      </c>
      <c r="C8" s="44"/>
      <c r="D8" s="12">
        <f>SUM(D6:D7)</f>
        <v>0</v>
      </c>
      <c r="E8" s="12">
        <f>SUM(E6:E7)</f>
        <v>0</v>
      </c>
      <c r="F8" s="51" t="str">
        <f t="shared" si="0"/>
        <v/>
      </c>
      <c r="G8" s="53" t="str">
        <f t="shared" si="1"/>
        <v/>
      </c>
    </row>
    <row r="9" spans="1:10" ht="18" customHeight="1" x14ac:dyDescent="0.25">
      <c r="B9" s="66" t="s">
        <v>145</v>
      </c>
      <c r="C9" s="67"/>
      <c r="D9" s="38"/>
      <c r="E9" s="34"/>
      <c r="F9" s="68" t="str">
        <f t="shared" si="0"/>
        <v/>
      </c>
      <c r="G9" s="69" t="str">
        <f t="shared" si="1"/>
        <v/>
      </c>
    </row>
    <row r="10" spans="1:10" ht="18" customHeight="1" x14ac:dyDescent="0.25">
      <c r="B10" s="66" t="s">
        <v>146</v>
      </c>
      <c r="C10" s="67"/>
      <c r="D10" s="38"/>
      <c r="E10" s="34"/>
      <c r="F10" s="68" t="str">
        <f t="shared" si="0"/>
        <v/>
      </c>
      <c r="G10" s="69" t="str">
        <f t="shared" si="1"/>
        <v/>
      </c>
    </row>
    <row r="11" spans="1:10" ht="18" customHeight="1" x14ac:dyDescent="0.25">
      <c r="B11" s="66" t="s">
        <v>3</v>
      </c>
      <c r="C11" s="67"/>
      <c r="D11" s="38"/>
      <c r="E11" s="34"/>
      <c r="F11" s="68" t="str">
        <f t="shared" si="0"/>
        <v/>
      </c>
      <c r="G11" s="69" t="str">
        <f t="shared" si="1"/>
        <v/>
      </c>
    </row>
    <row r="12" spans="1:10" ht="18" customHeight="1" x14ac:dyDescent="0.25">
      <c r="B12" s="66" t="s">
        <v>178</v>
      </c>
      <c r="C12" s="67"/>
      <c r="D12" s="38"/>
      <c r="E12" s="34"/>
      <c r="F12" s="68" t="str">
        <f t="shared" si="0"/>
        <v/>
      </c>
      <c r="G12" s="69" t="str">
        <f t="shared" si="1"/>
        <v/>
      </c>
    </row>
    <row r="13" spans="1:10" ht="18" customHeight="1" x14ac:dyDescent="0.25">
      <c r="B13" s="66" t="s">
        <v>179</v>
      </c>
      <c r="C13" s="67"/>
      <c r="D13" s="38"/>
      <c r="E13" s="34"/>
      <c r="F13" s="68" t="str">
        <f t="shared" si="0"/>
        <v/>
      </c>
      <c r="G13" s="69" t="str">
        <f t="shared" si="1"/>
        <v/>
      </c>
    </row>
    <row r="14" spans="1:10" ht="18" customHeight="1" x14ac:dyDescent="0.25">
      <c r="B14" s="43" t="s">
        <v>177</v>
      </c>
      <c r="C14" s="45"/>
      <c r="D14" s="28">
        <f>SUM(D8:D13)</f>
        <v>0</v>
      </c>
      <c r="E14" s="28">
        <f t="shared" ref="E14" si="2">SUM(E8:E13)</f>
        <v>0</v>
      </c>
      <c r="F14" s="52" t="str">
        <f t="shared" si="0"/>
        <v/>
      </c>
      <c r="G14" s="54" t="str">
        <f t="shared" si="1"/>
        <v/>
      </c>
    </row>
    <row r="15" spans="1:10" ht="18" customHeight="1" x14ac:dyDescent="0.25">
      <c r="B15" s="66" t="s">
        <v>147</v>
      </c>
      <c r="C15" s="67"/>
      <c r="D15" s="38"/>
      <c r="E15" s="34"/>
      <c r="F15" s="68" t="str">
        <f t="shared" si="0"/>
        <v/>
      </c>
      <c r="G15" s="69" t="str">
        <f t="shared" si="1"/>
        <v/>
      </c>
    </row>
    <row r="16" spans="1:10" ht="18" customHeight="1" x14ac:dyDescent="0.25">
      <c r="B16" s="66" t="s">
        <v>148</v>
      </c>
      <c r="C16" s="67"/>
      <c r="D16" s="38"/>
      <c r="E16" s="34"/>
      <c r="F16" s="68" t="str">
        <f t="shared" si="0"/>
        <v/>
      </c>
      <c r="G16" s="69" t="str">
        <f t="shared" si="1"/>
        <v/>
      </c>
    </row>
    <row r="17" spans="2:7" ht="18" customHeight="1" x14ac:dyDescent="0.25">
      <c r="B17" s="66" t="s">
        <v>149</v>
      </c>
      <c r="C17" s="67"/>
      <c r="D17" s="38"/>
      <c r="E17" s="34"/>
      <c r="F17" s="68" t="str">
        <f t="shared" si="0"/>
        <v/>
      </c>
      <c r="G17" s="69" t="str">
        <f t="shared" si="1"/>
        <v/>
      </c>
    </row>
    <row r="18" spans="2:7" ht="18" customHeight="1" x14ac:dyDescent="0.25">
      <c r="B18" s="66" t="s">
        <v>148</v>
      </c>
      <c r="C18" s="67"/>
      <c r="D18" s="38"/>
      <c r="E18" s="34"/>
      <c r="F18" s="68" t="str">
        <f t="shared" si="0"/>
        <v/>
      </c>
      <c r="G18" s="69" t="str">
        <f t="shared" si="1"/>
        <v/>
      </c>
    </row>
    <row r="19" spans="2:7" ht="18" customHeight="1" x14ac:dyDescent="0.25">
      <c r="B19" s="66" t="s">
        <v>180</v>
      </c>
      <c r="C19" s="67"/>
      <c r="D19" s="38"/>
      <c r="E19" s="34"/>
      <c r="F19" s="68" t="str">
        <f t="shared" si="0"/>
        <v/>
      </c>
      <c r="G19" s="69" t="str">
        <f t="shared" si="1"/>
        <v/>
      </c>
    </row>
    <row r="20" spans="2:7" ht="18" customHeight="1" x14ac:dyDescent="0.25">
      <c r="B20" s="66" t="s">
        <v>181</v>
      </c>
      <c r="C20" s="67"/>
      <c r="D20" s="38"/>
      <c r="E20" s="34"/>
      <c r="F20" s="68" t="str">
        <f t="shared" si="0"/>
        <v/>
      </c>
      <c r="G20" s="69" t="str">
        <f t="shared" si="1"/>
        <v/>
      </c>
    </row>
    <row r="21" spans="2:7" ht="18" customHeight="1" x14ac:dyDescent="0.25">
      <c r="B21" s="66" t="s">
        <v>182</v>
      </c>
      <c r="C21" s="67"/>
      <c r="D21" s="38"/>
      <c r="E21" s="34"/>
      <c r="F21" s="68" t="str">
        <f t="shared" si="0"/>
        <v/>
      </c>
      <c r="G21" s="69" t="str">
        <f t="shared" si="1"/>
        <v/>
      </c>
    </row>
    <row r="22" spans="2:7" ht="18" customHeight="1" x14ac:dyDescent="0.25">
      <c r="B22" s="66" t="s">
        <v>183</v>
      </c>
      <c r="C22" s="67"/>
      <c r="D22" s="38"/>
      <c r="E22" s="34"/>
      <c r="F22" s="68" t="str">
        <f t="shared" si="0"/>
        <v/>
      </c>
      <c r="G22" s="69" t="str">
        <f t="shared" si="1"/>
        <v/>
      </c>
    </row>
    <row r="23" spans="2:7" ht="18" customHeight="1" x14ac:dyDescent="0.25">
      <c r="B23" s="87" t="s">
        <v>185</v>
      </c>
      <c r="C23" s="67" t="s">
        <v>184</v>
      </c>
      <c r="D23" s="38"/>
      <c r="E23" s="34"/>
      <c r="F23" s="68" t="str">
        <f t="shared" si="0"/>
        <v/>
      </c>
      <c r="G23" s="69" t="str">
        <f t="shared" si="1"/>
        <v/>
      </c>
    </row>
    <row r="24" spans="2:7" ht="18" customHeight="1" x14ac:dyDescent="0.25">
      <c r="B24" s="87"/>
      <c r="C24" s="67" t="s">
        <v>150</v>
      </c>
      <c r="D24" s="38"/>
      <c r="E24" s="34"/>
      <c r="F24" s="68" t="str">
        <f t="shared" si="0"/>
        <v/>
      </c>
      <c r="G24" s="69" t="str">
        <f t="shared" si="1"/>
        <v/>
      </c>
    </row>
    <row r="25" spans="2:7" ht="18" customHeight="1" x14ac:dyDescent="0.25">
      <c r="B25" s="87"/>
      <c r="C25" s="67" t="s">
        <v>151</v>
      </c>
      <c r="D25" s="38"/>
      <c r="E25" s="34"/>
      <c r="F25" s="68" t="str">
        <f t="shared" si="0"/>
        <v/>
      </c>
      <c r="G25" s="69" t="str">
        <f t="shared" si="1"/>
        <v/>
      </c>
    </row>
    <row r="26" spans="2:7" ht="18" customHeight="1" x14ac:dyDescent="0.25">
      <c r="B26" s="87"/>
      <c r="C26" s="67" t="s">
        <v>152</v>
      </c>
      <c r="D26" s="38"/>
      <c r="E26" s="34"/>
      <c r="F26" s="68" t="str">
        <f t="shared" si="0"/>
        <v/>
      </c>
      <c r="G26" s="69" t="str">
        <f t="shared" si="1"/>
        <v/>
      </c>
    </row>
    <row r="27" spans="2:7" ht="18" customHeight="1" x14ac:dyDescent="0.25">
      <c r="B27" s="66" t="s">
        <v>186</v>
      </c>
      <c r="C27" s="67"/>
      <c r="D27" s="38"/>
      <c r="E27" s="34"/>
      <c r="F27" s="68" t="str">
        <f t="shared" si="0"/>
        <v/>
      </c>
      <c r="G27" s="69" t="str">
        <f t="shared" si="1"/>
        <v/>
      </c>
    </row>
    <row r="28" spans="2:7" ht="18" customHeight="1" x14ac:dyDescent="0.25">
      <c r="B28" s="43" t="s">
        <v>187</v>
      </c>
      <c r="C28" s="45"/>
      <c r="D28" s="28">
        <f>SUM(D15:D27)</f>
        <v>0</v>
      </c>
      <c r="E28" s="28">
        <f>SUM(E15:E27)</f>
        <v>0</v>
      </c>
      <c r="F28" s="52" t="str">
        <f t="shared" si="0"/>
        <v/>
      </c>
      <c r="G28" s="54" t="str">
        <f t="shared" si="1"/>
        <v/>
      </c>
    </row>
    <row r="29" spans="2:7" ht="18" customHeight="1" x14ac:dyDescent="0.25">
      <c r="B29" s="43" t="s">
        <v>27</v>
      </c>
      <c r="C29" s="45"/>
      <c r="D29" s="28">
        <f>D14-D28</f>
        <v>0</v>
      </c>
      <c r="E29" s="28">
        <f>E14-E28</f>
        <v>0</v>
      </c>
      <c r="F29" s="52" t="str">
        <f t="shared" si="0"/>
        <v/>
      </c>
      <c r="G29" s="54" t="str">
        <f t="shared" si="1"/>
        <v/>
      </c>
    </row>
    <row r="30" spans="2:7" ht="18" customHeight="1" x14ac:dyDescent="0.25">
      <c r="B30" s="42" t="s">
        <v>153</v>
      </c>
      <c r="C30" s="44"/>
      <c r="D30" s="35"/>
      <c r="E30" s="35"/>
      <c r="F30" s="51" t="str">
        <f t="shared" si="0"/>
        <v/>
      </c>
      <c r="G30" s="53" t="str">
        <f t="shared" si="1"/>
        <v/>
      </c>
    </row>
    <row r="31" spans="2:7" ht="18" customHeight="1" x14ac:dyDescent="0.25">
      <c r="B31" s="66" t="s">
        <v>198</v>
      </c>
      <c r="C31" s="67"/>
      <c r="D31" s="38"/>
      <c r="E31" s="34"/>
      <c r="F31" s="68" t="str">
        <f t="shared" si="0"/>
        <v/>
      </c>
      <c r="G31" s="69" t="str">
        <f t="shared" si="1"/>
        <v/>
      </c>
    </row>
    <row r="32" spans="2:7" ht="18" customHeight="1" x14ac:dyDescent="0.25">
      <c r="B32" s="66" t="s">
        <v>154</v>
      </c>
      <c r="C32" s="67"/>
      <c r="D32" s="38"/>
      <c r="E32" s="34"/>
      <c r="F32" s="68" t="str">
        <f t="shared" si="0"/>
        <v/>
      </c>
      <c r="G32" s="69" t="str">
        <f t="shared" si="1"/>
        <v/>
      </c>
    </row>
    <row r="33" spans="2:9" ht="18" customHeight="1" x14ac:dyDescent="0.25">
      <c r="B33" s="66" t="s">
        <v>155</v>
      </c>
      <c r="C33" s="67"/>
      <c r="D33" s="38"/>
      <c r="E33" s="34"/>
      <c r="F33" s="68" t="str">
        <f t="shared" si="0"/>
        <v/>
      </c>
      <c r="G33" s="69" t="str">
        <f t="shared" si="1"/>
        <v/>
      </c>
    </row>
    <row r="34" spans="2:9" ht="18" customHeight="1" x14ac:dyDescent="0.25">
      <c r="B34" s="66" t="s">
        <v>189</v>
      </c>
      <c r="C34" s="67"/>
      <c r="D34" s="38"/>
      <c r="E34" s="34"/>
      <c r="F34" s="68" t="str">
        <f t="shared" si="0"/>
        <v/>
      </c>
      <c r="G34" s="69" t="str">
        <f t="shared" si="1"/>
        <v/>
      </c>
    </row>
    <row r="35" spans="2:9" ht="18" customHeight="1" x14ac:dyDescent="0.25">
      <c r="B35" s="66" t="s">
        <v>156</v>
      </c>
      <c r="C35" s="67"/>
      <c r="D35" s="38"/>
      <c r="E35" s="34"/>
      <c r="F35" s="68" t="str">
        <f t="shared" si="0"/>
        <v/>
      </c>
      <c r="G35" s="69" t="str">
        <f t="shared" si="1"/>
        <v/>
      </c>
    </row>
    <row r="36" spans="2:9" ht="18" customHeight="1" x14ac:dyDescent="0.25">
      <c r="B36" s="66" t="s">
        <v>157</v>
      </c>
      <c r="C36" s="67"/>
      <c r="D36" s="38"/>
      <c r="E36" s="34"/>
      <c r="F36" s="68" t="str">
        <f t="shared" si="0"/>
        <v/>
      </c>
      <c r="G36" s="69" t="str">
        <f t="shared" si="1"/>
        <v/>
      </c>
    </row>
    <row r="37" spans="2:9" ht="18" customHeight="1" x14ac:dyDescent="0.25">
      <c r="B37" s="66" t="s">
        <v>158</v>
      </c>
      <c r="C37" s="67"/>
      <c r="D37" s="38"/>
      <c r="E37" s="34"/>
      <c r="F37" s="68" t="str">
        <f t="shared" si="0"/>
        <v/>
      </c>
      <c r="G37" s="69" t="str">
        <f t="shared" si="1"/>
        <v/>
      </c>
    </row>
    <row r="38" spans="2:9" ht="18" customHeight="1" x14ac:dyDescent="0.25">
      <c r="B38" s="43" t="s">
        <v>188</v>
      </c>
      <c r="C38" s="45"/>
      <c r="D38" s="28">
        <f>SUM(D30:D37)</f>
        <v>0</v>
      </c>
      <c r="E38" s="28">
        <f>SUM(E30:E37)</f>
        <v>0</v>
      </c>
      <c r="F38" s="52" t="str">
        <f t="shared" si="0"/>
        <v/>
      </c>
      <c r="G38" s="54" t="str">
        <f t="shared" si="1"/>
        <v/>
      </c>
    </row>
    <row r="39" spans="2:9" ht="18" customHeight="1" x14ac:dyDescent="0.25">
      <c r="B39" s="66" t="s">
        <v>159</v>
      </c>
      <c r="C39" s="67"/>
      <c r="D39" s="38"/>
      <c r="E39" s="34"/>
      <c r="F39" s="68" t="str">
        <f t="shared" si="0"/>
        <v/>
      </c>
      <c r="G39" s="69" t="str">
        <f t="shared" si="1"/>
        <v/>
      </c>
    </row>
    <row r="40" spans="2:9" ht="18" customHeight="1" x14ac:dyDescent="0.25">
      <c r="B40" s="66" t="s">
        <v>160</v>
      </c>
      <c r="C40" s="67"/>
      <c r="D40" s="38"/>
      <c r="E40" s="34"/>
      <c r="F40" s="68" t="str">
        <f t="shared" si="0"/>
        <v/>
      </c>
      <c r="G40" s="69" t="str">
        <f t="shared" si="1"/>
        <v/>
      </c>
    </row>
    <row r="41" spans="2:9" ht="18" customHeight="1" x14ac:dyDescent="0.25">
      <c r="B41" s="66" t="s">
        <v>161</v>
      </c>
      <c r="C41" s="67"/>
      <c r="D41" s="38"/>
      <c r="E41" s="34"/>
      <c r="F41" s="68" t="str">
        <f t="shared" si="0"/>
        <v/>
      </c>
      <c r="G41" s="69" t="str">
        <f t="shared" si="1"/>
        <v/>
      </c>
    </row>
    <row r="42" spans="2:9" ht="18" customHeight="1" x14ac:dyDescent="0.25">
      <c r="B42" s="66" t="s">
        <v>162</v>
      </c>
      <c r="C42" s="67"/>
      <c r="D42" s="38"/>
      <c r="E42" s="34"/>
      <c r="F42" s="68" t="str">
        <f t="shared" si="0"/>
        <v/>
      </c>
      <c r="G42" s="69" t="str">
        <f t="shared" si="1"/>
        <v/>
      </c>
    </row>
    <row r="43" spans="2:9" ht="18" customHeight="1" x14ac:dyDescent="0.25">
      <c r="B43" s="43" t="s">
        <v>163</v>
      </c>
      <c r="C43" s="45"/>
      <c r="D43" s="28">
        <f>SUM(D39:D42)</f>
        <v>0</v>
      </c>
      <c r="E43" s="28">
        <f>SUM(E39:E42)</f>
        <v>0</v>
      </c>
      <c r="F43" s="52" t="str">
        <f t="shared" si="0"/>
        <v/>
      </c>
      <c r="G43" s="54" t="str">
        <f t="shared" si="1"/>
        <v/>
      </c>
    </row>
    <row r="44" spans="2:9" ht="18" customHeight="1" x14ac:dyDescent="0.25">
      <c r="B44" s="43" t="s">
        <v>190</v>
      </c>
      <c r="C44" s="45"/>
      <c r="D44" s="28">
        <f>D38-D43</f>
        <v>0</v>
      </c>
      <c r="E44" s="28">
        <f>E38-E43</f>
        <v>0</v>
      </c>
      <c r="F44" s="52" t="str">
        <f t="shared" si="0"/>
        <v/>
      </c>
      <c r="G44" s="54" t="str">
        <f t="shared" si="1"/>
        <v/>
      </c>
    </row>
    <row r="45" spans="2:9" ht="18" customHeight="1" x14ac:dyDescent="0.25">
      <c r="B45" s="43" t="s">
        <v>191</v>
      </c>
      <c r="C45" s="45"/>
      <c r="D45" s="28">
        <f>D29+D44</f>
        <v>0</v>
      </c>
      <c r="E45" s="28">
        <f>E29+E44</f>
        <v>0</v>
      </c>
      <c r="F45" s="52" t="str">
        <f t="shared" si="0"/>
        <v/>
      </c>
      <c r="G45" s="54" t="str">
        <f t="shared" si="1"/>
        <v/>
      </c>
      <c r="I45" s="20"/>
    </row>
    <row r="46" spans="2:9" ht="18" customHeight="1" x14ac:dyDescent="0.25">
      <c r="B46" s="66" t="s">
        <v>164</v>
      </c>
      <c r="C46" s="67"/>
      <c r="D46" s="38"/>
      <c r="E46" s="34"/>
      <c r="F46" s="68" t="str">
        <f t="shared" si="0"/>
        <v/>
      </c>
      <c r="G46" s="69" t="str">
        <f t="shared" si="1"/>
        <v/>
      </c>
    </row>
    <row r="47" spans="2:9" ht="18" customHeight="1" x14ac:dyDescent="0.25">
      <c r="B47" s="66" t="s">
        <v>192</v>
      </c>
      <c r="C47" s="67"/>
      <c r="D47" s="38"/>
      <c r="E47" s="34"/>
      <c r="F47" s="68" t="str">
        <f t="shared" si="0"/>
        <v/>
      </c>
      <c r="G47" s="69" t="str">
        <f t="shared" si="1"/>
        <v/>
      </c>
    </row>
    <row r="48" spans="2:9" ht="18" customHeight="1" x14ac:dyDescent="0.25">
      <c r="B48" s="43" t="s">
        <v>193</v>
      </c>
      <c r="C48" s="45"/>
      <c r="D48" s="28">
        <f>D46-D47</f>
        <v>0</v>
      </c>
      <c r="E48" s="28">
        <f>E46-E47</f>
        <v>0</v>
      </c>
      <c r="F48" s="52" t="str">
        <f t="shared" si="0"/>
        <v/>
      </c>
      <c r="G48" s="54" t="str">
        <f t="shared" si="1"/>
        <v/>
      </c>
    </row>
    <row r="49" spans="2:7" ht="18" customHeight="1" x14ac:dyDescent="0.25">
      <c r="B49" s="66" t="s">
        <v>165</v>
      </c>
      <c r="C49" s="67"/>
      <c r="D49" s="38"/>
      <c r="E49" s="34"/>
      <c r="F49" s="68" t="str">
        <f t="shared" si="0"/>
        <v/>
      </c>
      <c r="G49" s="69" t="str">
        <f t="shared" si="1"/>
        <v/>
      </c>
    </row>
    <row r="50" spans="2:7" ht="18" customHeight="1" x14ac:dyDescent="0.25">
      <c r="B50" s="66" t="s">
        <v>194</v>
      </c>
      <c r="C50" s="67"/>
      <c r="D50" s="38"/>
      <c r="E50" s="34"/>
      <c r="F50" s="68" t="str">
        <f t="shared" si="0"/>
        <v/>
      </c>
      <c r="G50" s="69" t="str">
        <f t="shared" si="1"/>
        <v/>
      </c>
    </row>
    <row r="51" spans="2:7" ht="18" customHeight="1" x14ac:dyDescent="0.25">
      <c r="B51" s="43" t="s">
        <v>195</v>
      </c>
      <c r="C51" s="45"/>
      <c r="D51" s="28">
        <f>D14+D38+D46</f>
        <v>0</v>
      </c>
      <c r="E51" s="28">
        <f>E14+E38+E46</f>
        <v>0</v>
      </c>
      <c r="F51" s="52" t="str">
        <f t="shared" si="0"/>
        <v/>
      </c>
      <c r="G51" s="54" t="str">
        <f t="shared" si="1"/>
        <v/>
      </c>
    </row>
    <row r="52" spans="2:7" ht="18" customHeight="1" x14ac:dyDescent="0.25">
      <c r="B52" s="43" t="s">
        <v>196</v>
      </c>
      <c r="C52" s="45"/>
      <c r="D52" s="28">
        <f>D28+D43+D47+D49+D50</f>
        <v>0</v>
      </c>
      <c r="E52" s="28">
        <f>E28+E43+E47+E49+E50</f>
        <v>0</v>
      </c>
      <c r="F52" s="52" t="str">
        <f t="shared" si="0"/>
        <v/>
      </c>
      <c r="G52" s="54" t="str">
        <f t="shared" si="1"/>
        <v/>
      </c>
    </row>
    <row r="53" spans="2:7" ht="18" customHeight="1" x14ac:dyDescent="0.25">
      <c r="B53" s="43" t="s">
        <v>197</v>
      </c>
      <c r="C53" s="45"/>
      <c r="D53" s="28">
        <f>D51-D52</f>
        <v>0</v>
      </c>
      <c r="E53" s="28">
        <f>E51-E52</f>
        <v>0</v>
      </c>
      <c r="F53" s="52" t="str">
        <f t="shared" si="0"/>
        <v/>
      </c>
      <c r="G53" s="54" t="str">
        <f t="shared" si="1"/>
        <v/>
      </c>
    </row>
    <row r="54" spans="2:7" ht="18" customHeight="1" x14ac:dyDescent="0.25">
      <c r="B54" s="70"/>
      <c r="C54" s="70"/>
      <c r="D54" s="71"/>
      <c r="E54" s="71"/>
      <c r="F54" s="71"/>
      <c r="G54" s="72"/>
    </row>
    <row r="55" spans="2:7" ht="18" customHeight="1" x14ac:dyDescent="0.25">
      <c r="B55" s="73" t="s">
        <v>166</v>
      </c>
      <c r="C55" s="74"/>
      <c r="D55" s="77"/>
      <c r="E55" s="47"/>
      <c r="F55" s="75" t="str">
        <f t="shared" ref="F55:F58" si="3">IF((D55-E55)=0,"",D55-E55)</f>
        <v/>
      </c>
      <c r="G55" s="76" t="str">
        <f t="shared" ref="G55:G58" si="4">IF(ISBLANK(E55),"",(D55-E55)/E55)</f>
        <v/>
      </c>
    </row>
    <row r="56" spans="2:7" ht="18" customHeight="1" x14ac:dyDescent="0.25">
      <c r="B56" s="73" t="s">
        <v>167</v>
      </c>
      <c r="C56" s="74"/>
      <c r="D56" s="77"/>
      <c r="E56" s="47"/>
      <c r="F56" s="75" t="str">
        <f t="shared" si="3"/>
        <v/>
      </c>
      <c r="G56" s="76" t="str">
        <f t="shared" si="4"/>
        <v/>
      </c>
    </row>
    <row r="57" spans="2:7" ht="18" customHeight="1" x14ac:dyDescent="0.25">
      <c r="B57" s="73" t="s">
        <v>168</v>
      </c>
      <c r="C57" s="74"/>
      <c r="D57" s="77"/>
      <c r="E57" s="47"/>
      <c r="F57" s="75" t="str">
        <f t="shared" si="3"/>
        <v/>
      </c>
      <c r="G57" s="76" t="str">
        <f t="shared" si="4"/>
        <v/>
      </c>
    </row>
    <row r="58" spans="2:7" ht="18" customHeight="1" x14ac:dyDescent="0.25">
      <c r="B58" s="73" t="s">
        <v>169</v>
      </c>
      <c r="C58" s="74"/>
      <c r="D58" s="77"/>
      <c r="E58" s="47"/>
      <c r="F58" s="75" t="str">
        <f t="shared" si="3"/>
        <v/>
      </c>
      <c r="G58" s="76" t="str">
        <f t="shared" si="4"/>
        <v/>
      </c>
    </row>
  </sheetData>
  <sheetProtection algorithmName="SHA-512" hashValue="yfNuHEXrdFO7e11y3AkEaiL0et9/tPt+d9l6L086sDmmnj1F/9IBoKhEu8lW+lgg6JoO0IqZGbAuqT3D7mB5mw==" saltValue="P907R6bOpa4+JBMvsl07wQ==" spinCount="100000" sheet="1" objects="1" scenarios="1"/>
  <mergeCells count="5">
    <mergeCell ref="F4:G4"/>
    <mergeCell ref="D4:D5"/>
    <mergeCell ref="E4:E5"/>
    <mergeCell ref="B23:B26"/>
    <mergeCell ref="E2:J2"/>
  </mergeCells>
  <hyperlinks>
    <hyperlink ref="E2" r:id="rId1" xr:uid="{AABB0504-BD83-4A3D-8E53-55FFBD176709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8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453F6-2D43-4E3B-872A-46911447358E}">
  <sheetPr>
    <pageSetUpPr fitToPage="1"/>
  </sheetPr>
  <dimension ref="A1:F43"/>
  <sheetViews>
    <sheetView showGridLines="0" zoomScaleNormal="100" workbookViewId="0">
      <selection activeCell="C4" sqref="C4"/>
    </sheetView>
  </sheetViews>
  <sheetFormatPr baseColWidth="10" defaultColWidth="11.375" defaultRowHeight="19.600000000000001" customHeight="1" x14ac:dyDescent="0.25"/>
  <cols>
    <col min="1" max="1" width="5.125" style="2" customWidth="1"/>
    <col min="2" max="2" width="67.75" style="2" customWidth="1"/>
    <col min="3" max="3" width="21.25" style="2" customWidth="1"/>
    <col min="4" max="4" width="15.25" style="14" customWidth="1"/>
    <col min="5" max="5" width="11.375" style="2"/>
    <col min="6" max="6" width="16.125" style="2" bestFit="1" customWidth="1"/>
    <col min="7" max="16384" width="11.375" style="2"/>
  </cols>
  <sheetData>
    <row r="1" spans="1:6" ht="31.5" customHeight="1" x14ac:dyDescent="0.25">
      <c r="A1" s="1" t="s">
        <v>35</v>
      </c>
      <c r="C1" s="78" t="s">
        <v>206</v>
      </c>
    </row>
    <row r="3" spans="1:6" ht="27" customHeight="1" x14ac:dyDescent="0.25">
      <c r="B3" s="7"/>
      <c r="C3" s="8" t="s">
        <v>170</v>
      </c>
      <c r="D3" s="15" t="s">
        <v>36</v>
      </c>
    </row>
    <row r="4" spans="1:6" ht="19.600000000000001" customHeight="1" x14ac:dyDescent="0.25">
      <c r="B4" s="10" t="s">
        <v>7</v>
      </c>
      <c r="C4" s="11">
        <f>C5+C11</f>
        <v>0</v>
      </c>
      <c r="D4" s="16">
        <v>1</v>
      </c>
    </row>
    <row r="5" spans="1:6" ht="19.600000000000001" customHeight="1" x14ac:dyDescent="0.25">
      <c r="B5" s="3" t="s">
        <v>0</v>
      </c>
      <c r="C5" s="34">
        <f>'Compte de résultat'!D6</f>
        <v>0</v>
      </c>
      <c r="D5" s="17" t="str">
        <f>IF(ISERROR(C5/$C$4),"",C5/$C$4)</f>
        <v/>
      </c>
      <c r="F5" s="20"/>
    </row>
    <row r="6" spans="1:6" ht="19.600000000000001" customHeight="1" x14ac:dyDescent="0.25">
      <c r="B6" s="4" t="s">
        <v>37</v>
      </c>
      <c r="C6" s="34">
        <f>'Compte de résultat'!D15</f>
        <v>0</v>
      </c>
      <c r="D6" s="17" t="str">
        <f t="shared" ref="D6:D43" si="0">IF(ISERROR(C6/$C$4),"",C6/$C$4)</f>
        <v/>
      </c>
      <c r="F6" s="20"/>
    </row>
    <row r="7" spans="1:6" ht="19.600000000000001" customHeight="1" x14ac:dyDescent="0.25">
      <c r="B7" s="9" t="s">
        <v>1</v>
      </c>
      <c r="C7" s="12">
        <f>C5-C6</f>
        <v>0</v>
      </c>
      <c r="D7" s="18" t="str">
        <f t="shared" si="0"/>
        <v/>
      </c>
    </row>
    <row r="8" spans="1:6" ht="19.600000000000001" customHeight="1" x14ac:dyDescent="0.25">
      <c r="B8" s="3" t="s">
        <v>8</v>
      </c>
      <c r="C8" s="34">
        <f>'Compte de résultat'!D7</f>
        <v>0</v>
      </c>
      <c r="D8" s="17" t="str">
        <f t="shared" si="0"/>
        <v/>
      </c>
    </row>
    <row r="9" spans="1:6" ht="19.600000000000001" customHeight="1" x14ac:dyDescent="0.25">
      <c r="B9" s="4" t="s">
        <v>2</v>
      </c>
      <c r="C9" s="34">
        <f>'Compte de résultat'!D9</f>
        <v>0</v>
      </c>
      <c r="D9" s="17" t="str">
        <f t="shared" si="0"/>
        <v/>
      </c>
    </row>
    <row r="10" spans="1:6" ht="19.600000000000001" customHeight="1" x14ac:dyDescent="0.25">
      <c r="B10" s="4" t="s">
        <v>9</v>
      </c>
      <c r="C10" s="34">
        <f>'Compte de résultat'!D10</f>
        <v>0</v>
      </c>
      <c r="D10" s="17" t="str">
        <f t="shared" si="0"/>
        <v/>
      </c>
    </row>
    <row r="11" spans="1:6" ht="19.600000000000001" customHeight="1" x14ac:dyDescent="0.25">
      <c r="B11" s="9" t="s">
        <v>10</v>
      </c>
      <c r="C11" s="12">
        <f>C8+C9+C10</f>
        <v>0</v>
      </c>
      <c r="D11" s="18" t="str">
        <f t="shared" si="0"/>
        <v/>
      </c>
    </row>
    <row r="12" spans="1:6" ht="19.600000000000001" customHeight="1" x14ac:dyDescent="0.25">
      <c r="B12" s="9" t="s">
        <v>11</v>
      </c>
      <c r="C12" s="12">
        <f>C4</f>
        <v>0</v>
      </c>
      <c r="D12" s="18" t="str">
        <f t="shared" si="0"/>
        <v/>
      </c>
    </row>
    <row r="13" spans="1:6" ht="19.600000000000001" customHeight="1" x14ac:dyDescent="0.25">
      <c r="B13" s="4" t="s">
        <v>12</v>
      </c>
      <c r="C13" s="34">
        <f>'Compte de résultat'!D17</f>
        <v>0</v>
      </c>
      <c r="D13" s="17" t="str">
        <f t="shared" si="0"/>
        <v/>
      </c>
    </row>
    <row r="14" spans="1:6" ht="19.600000000000001" customHeight="1" x14ac:dyDescent="0.25">
      <c r="B14" s="4" t="s">
        <v>13</v>
      </c>
      <c r="C14" s="34"/>
      <c r="D14" s="17" t="str">
        <f t="shared" si="0"/>
        <v/>
      </c>
    </row>
    <row r="15" spans="1:6" ht="19.600000000000001" customHeight="1" x14ac:dyDescent="0.25">
      <c r="B15" s="9" t="s">
        <v>14</v>
      </c>
      <c r="C15" s="12">
        <f>C11-C13-C14</f>
        <v>0</v>
      </c>
      <c r="D15" s="18" t="str">
        <f t="shared" si="0"/>
        <v/>
      </c>
    </row>
    <row r="16" spans="1:6" ht="19.600000000000001" customHeight="1" x14ac:dyDescent="0.25">
      <c r="B16" s="9" t="s">
        <v>15</v>
      </c>
      <c r="C16" s="12">
        <f>C15+C7</f>
        <v>0</v>
      </c>
      <c r="D16" s="18" t="str">
        <f t="shared" si="0"/>
        <v/>
      </c>
    </row>
    <row r="17" spans="2:6" ht="19.600000000000001" customHeight="1" x14ac:dyDescent="0.25">
      <c r="B17" s="4" t="s">
        <v>16</v>
      </c>
      <c r="C17" s="34"/>
      <c r="D17" s="17" t="str">
        <f t="shared" si="0"/>
        <v/>
      </c>
    </row>
    <row r="18" spans="2:6" ht="19.600000000000001" customHeight="1" x14ac:dyDescent="0.25">
      <c r="B18" s="4" t="s">
        <v>17</v>
      </c>
      <c r="C18" s="34">
        <f>'Compte de résultat'!D19</f>
        <v>0</v>
      </c>
      <c r="D18" s="17" t="str">
        <f t="shared" si="0"/>
        <v/>
      </c>
    </row>
    <row r="19" spans="2:6" ht="19.600000000000001" customHeight="1" x14ac:dyDescent="0.25">
      <c r="B19" s="9" t="s">
        <v>18</v>
      </c>
      <c r="C19" s="12">
        <f>C16-C17-C18</f>
        <v>0</v>
      </c>
      <c r="D19" s="18" t="str">
        <f t="shared" si="0"/>
        <v/>
      </c>
    </row>
    <row r="20" spans="2:6" ht="19.600000000000001" customHeight="1" x14ac:dyDescent="0.25">
      <c r="B20" s="3" t="s">
        <v>3</v>
      </c>
      <c r="C20" s="34">
        <f>'Compte de résultat'!D11</f>
        <v>0</v>
      </c>
      <c r="D20" s="17" t="str">
        <f t="shared" si="0"/>
        <v/>
      </c>
    </row>
    <row r="21" spans="2:6" ht="19.600000000000001" customHeight="1" x14ac:dyDescent="0.25">
      <c r="B21" s="4" t="s">
        <v>19</v>
      </c>
      <c r="C21" s="34">
        <f>'Compte de résultat'!D20</f>
        <v>0</v>
      </c>
      <c r="D21" s="17" t="str">
        <f t="shared" si="0"/>
        <v/>
      </c>
    </row>
    <row r="22" spans="2:6" ht="19.600000000000001" customHeight="1" x14ac:dyDescent="0.25">
      <c r="B22" s="4" t="s">
        <v>20</v>
      </c>
      <c r="C22" s="34">
        <f>'Compte de résultat'!D21</f>
        <v>0</v>
      </c>
      <c r="D22" s="17" t="str">
        <f t="shared" si="0"/>
        <v/>
      </c>
    </row>
    <row r="23" spans="2:6" ht="19.600000000000001" customHeight="1" x14ac:dyDescent="0.25">
      <c r="B23" s="4" t="s">
        <v>21</v>
      </c>
      <c r="C23" s="34">
        <f>'Compte de résultat'!D22</f>
        <v>0</v>
      </c>
      <c r="D23" s="17" t="str">
        <f t="shared" si="0"/>
        <v/>
      </c>
    </row>
    <row r="24" spans="2:6" ht="19.600000000000001" customHeight="1" x14ac:dyDescent="0.25">
      <c r="B24" s="6" t="s">
        <v>6</v>
      </c>
      <c r="C24" s="13">
        <f>C20-C21-C22-C23</f>
        <v>0</v>
      </c>
      <c r="D24" s="19" t="str">
        <f t="shared" si="0"/>
        <v/>
      </c>
      <c r="F24" s="20"/>
    </row>
    <row r="25" spans="2:6" ht="19.600000000000001" customHeight="1" x14ac:dyDescent="0.25">
      <c r="B25" s="9" t="s">
        <v>22</v>
      </c>
      <c r="C25" s="12">
        <f>C19+C24</f>
        <v>0</v>
      </c>
      <c r="D25" s="18" t="str">
        <f t="shared" si="0"/>
        <v/>
      </c>
    </row>
    <row r="26" spans="2:6" ht="19.600000000000001" customHeight="1" x14ac:dyDescent="0.25">
      <c r="B26" s="3" t="s">
        <v>4</v>
      </c>
      <c r="C26" s="34">
        <f>'Compte de résultat'!D12</f>
        <v>0</v>
      </c>
      <c r="D26" s="17" t="str">
        <f t="shared" si="0"/>
        <v/>
      </c>
    </row>
    <row r="27" spans="2:6" ht="19.600000000000001" customHeight="1" x14ac:dyDescent="0.25">
      <c r="B27" s="4" t="s">
        <v>23</v>
      </c>
      <c r="C27" s="34"/>
      <c r="D27" s="17" t="str">
        <f t="shared" si="0"/>
        <v/>
      </c>
    </row>
    <row r="28" spans="2:6" ht="19.600000000000001" customHeight="1" x14ac:dyDescent="0.25">
      <c r="B28" s="4" t="s">
        <v>24</v>
      </c>
      <c r="C28" s="34">
        <f>'Compte de résultat'!D13</f>
        <v>0</v>
      </c>
      <c r="D28" s="17" t="str">
        <f t="shared" si="0"/>
        <v/>
      </c>
    </row>
    <row r="29" spans="2:6" ht="19.600000000000001" customHeight="1" x14ac:dyDescent="0.25">
      <c r="B29" s="4" t="s">
        <v>25</v>
      </c>
      <c r="C29" s="34">
        <f>'Compte de résultat'!D23</f>
        <v>0</v>
      </c>
      <c r="D29" s="17" t="str">
        <f t="shared" si="0"/>
        <v/>
      </c>
    </row>
    <row r="30" spans="2:6" ht="19.600000000000001" customHeight="1" x14ac:dyDescent="0.25">
      <c r="B30" s="4" t="s">
        <v>26</v>
      </c>
      <c r="C30" s="34">
        <f>'Compte de résultat'!D27</f>
        <v>0</v>
      </c>
      <c r="D30" s="17" t="str">
        <f t="shared" si="0"/>
        <v/>
      </c>
    </row>
    <row r="31" spans="2:6" ht="19.600000000000001" customHeight="1" x14ac:dyDescent="0.25">
      <c r="B31" s="6" t="s">
        <v>6</v>
      </c>
      <c r="C31" s="13">
        <f>C26+C27+C28-C29-C30</f>
        <v>0</v>
      </c>
      <c r="D31" s="19" t="str">
        <f t="shared" si="0"/>
        <v/>
      </c>
    </row>
    <row r="32" spans="2:6" ht="19.600000000000001" customHeight="1" x14ac:dyDescent="0.25">
      <c r="B32" s="9" t="s">
        <v>27</v>
      </c>
      <c r="C32" s="12">
        <f>C25+C31</f>
        <v>0</v>
      </c>
      <c r="D32" s="18" t="str">
        <f t="shared" si="0"/>
        <v/>
      </c>
    </row>
    <row r="33" spans="2:4" ht="19.600000000000001" customHeight="1" x14ac:dyDescent="0.25">
      <c r="B33" s="3" t="s">
        <v>5</v>
      </c>
      <c r="C33" s="34">
        <v>0</v>
      </c>
      <c r="D33" s="17" t="str">
        <f t="shared" si="0"/>
        <v/>
      </c>
    </row>
    <row r="34" spans="2:4" ht="19.600000000000001" customHeight="1" x14ac:dyDescent="0.25">
      <c r="B34" s="4" t="s">
        <v>28</v>
      </c>
      <c r="C34" s="34">
        <f>'Compte de résultat'!D34</f>
        <v>0</v>
      </c>
      <c r="D34" s="17" t="str">
        <f t="shared" si="0"/>
        <v/>
      </c>
    </row>
    <row r="35" spans="2:4" ht="19.600000000000001" customHeight="1" x14ac:dyDescent="0.25">
      <c r="B35" s="4" t="s">
        <v>29</v>
      </c>
      <c r="C35" s="34">
        <f>'Compte de résultat'!D41</f>
        <v>0</v>
      </c>
      <c r="D35" s="17" t="str">
        <f t="shared" si="0"/>
        <v/>
      </c>
    </row>
    <row r="36" spans="2:4" ht="19.600000000000001" customHeight="1" x14ac:dyDescent="0.25">
      <c r="B36" s="6" t="s">
        <v>6</v>
      </c>
      <c r="C36" s="13">
        <f>C33+C34-C35</f>
        <v>0</v>
      </c>
      <c r="D36" s="19" t="str">
        <f t="shared" si="0"/>
        <v/>
      </c>
    </row>
    <row r="37" spans="2:4" ht="19.600000000000001" customHeight="1" x14ac:dyDescent="0.25">
      <c r="B37" s="9" t="s">
        <v>30</v>
      </c>
      <c r="C37" s="12">
        <f>C32+C36</f>
        <v>0</v>
      </c>
      <c r="D37" s="18" t="str">
        <f t="shared" si="0"/>
        <v/>
      </c>
    </row>
    <row r="38" spans="2:4" ht="19.600000000000001" customHeight="1" x14ac:dyDescent="0.25">
      <c r="B38" s="4" t="s">
        <v>31</v>
      </c>
      <c r="C38" s="34">
        <f>'Compte de résultat'!D46</f>
        <v>0</v>
      </c>
      <c r="D38" s="17" t="str">
        <f t="shared" si="0"/>
        <v/>
      </c>
    </row>
    <row r="39" spans="2:4" ht="19.600000000000001" customHeight="1" x14ac:dyDescent="0.25">
      <c r="B39" s="4" t="s">
        <v>32</v>
      </c>
      <c r="C39" s="34">
        <f>'Compte de résultat'!D47</f>
        <v>0</v>
      </c>
      <c r="D39" s="17" t="str">
        <f t="shared" si="0"/>
        <v/>
      </c>
    </row>
    <row r="40" spans="2:4" ht="19.600000000000001" customHeight="1" x14ac:dyDescent="0.25">
      <c r="B40" s="4" t="s">
        <v>33</v>
      </c>
      <c r="C40" s="34">
        <f>'Compte de résultat'!D49</f>
        <v>0</v>
      </c>
      <c r="D40" s="17" t="str">
        <f t="shared" si="0"/>
        <v/>
      </c>
    </row>
    <row r="41" spans="2:4" ht="19.600000000000001" customHeight="1" x14ac:dyDescent="0.25">
      <c r="B41" s="4" t="s">
        <v>34</v>
      </c>
      <c r="C41" s="34">
        <f>'Compte de résultat'!D50</f>
        <v>0</v>
      </c>
      <c r="D41" s="17" t="str">
        <f t="shared" si="0"/>
        <v/>
      </c>
    </row>
    <row r="42" spans="2:4" ht="19.600000000000001" customHeight="1" x14ac:dyDescent="0.25">
      <c r="B42" s="6" t="s">
        <v>6</v>
      </c>
      <c r="C42" s="13">
        <f>C38-C39-C40-C41</f>
        <v>0</v>
      </c>
      <c r="D42" s="19" t="str">
        <f t="shared" si="0"/>
        <v/>
      </c>
    </row>
    <row r="43" spans="2:4" ht="19.600000000000001" customHeight="1" x14ac:dyDescent="0.25">
      <c r="B43" s="9" t="s">
        <v>38</v>
      </c>
      <c r="C43" s="12">
        <f>C37+C42</f>
        <v>0</v>
      </c>
      <c r="D43" s="18" t="str">
        <f t="shared" si="0"/>
        <v/>
      </c>
    </row>
  </sheetData>
  <sheetProtection algorithmName="SHA-512" hashValue="as//RQLwyvJzhEWDBJLbF+KY34w4eCEl0Ki1LmizqI04Tx1sj51o4KY/pIapbobt4R5oSrkLmCXGn56AXi3l7g==" saltValue="TiBYRznJX+Z8KtFgCgXtHw==" spinCount="100000" sheet="1" objects="1" scenarios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B843D-3DD4-4289-B031-4BED8AA15B51}">
  <dimension ref="A7:I23"/>
  <sheetViews>
    <sheetView showGridLines="0" zoomScale="110" zoomScaleNormal="110" workbookViewId="0">
      <selection activeCell="A24" sqref="A24"/>
    </sheetView>
  </sheetViews>
  <sheetFormatPr baseColWidth="10" defaultRowHeight="14.55" x14ac:dyDescent="0.25"/>
  <cols>
    <col min="8" max="8" width="42.875" customWidth="1"/>
  </cols>
  <sheetData>
    <row r="7" spans="1:9" ht="20.95" x14ac:dyDescent="0.35">
      <c r="A7" s="55" t="s">
        <v>199</v>
      </c>
    </row>
    <row r="8" spans="1:9" ht="18.7" x14ac:dyDescent="0.3">
      <c r="A8" s="56"/>
    </row>
    <row r="9" spans="1:9" ht="18.7" x14ac:dyDescent="0.3">
      <c r="B9" s="57" t="s">
        <v>200</v>
      </c>
    </row>
    <row r="10" spans="1:9" ht="18" x14ac:dyDescent="0.3">
      <c r="B10" s="21"/>
      <c r="C10" s="88" t="s">
        <v>205</v>
      </c>
      <c r="D10" s="88"/>
      <c r="E10" s="88"/>
      <c r="F10" s="88"/>
      <c r="G10" s="88"/>
      <c r="H10" s="88"/>
      <c r="I10" s="58" t="s">
        <v>201</v>
      </c>
    </row>
    <row r="13" spans="1:9" ht="15.95" x14ac:dyDescent="0.3">
      <c r="C13" s="89" t="s">
        <v>207</v>
      </c>
    </row>
    <row r="21" spans="1:1" x14ac:dyDescent="0.25">
      <c r="A21" s="59" t="s">
        <v>202</v>
      </c>
    </row>
    <row r="22" spans="1:1" ht="15.1" x14ac:dyDescent="0.25">
      <c r="A22" s="60" t="s">
        <v>203</v>
      </c>
    </row>
    <row r="23" spans="1:1" x14ac:dyDescent="0.25">
      <c r="A23" s="61" t="s">
        <v>204</v>
      </c>
    </row>
  </sheetData>
  <sheetProtection algorithmName="SHA-512" hashValue="b+MBJp1RZaKjeAAL1hWlkOoPvbvsEheTE6L+5pHgl/4dplotmiy3NchvivbEAD98Ky9znpI9wAUMabum4gPnGQ==" saltValue="r2wMtUPEgPWBqv9b3nU9vA==" spinCount="100000" sheet="1" objects="1" scenarios="1"/>
  <mergeCells count="1">
    <mergeCell ref="C10:H10"/>
  </mergeCells>
  <hyperlinks>
    <hyperlink ref="C10" r:id="rId1" xr:uid="{9D6DF335-6F5D-4DBE-823F-460F22560595}"/>
    <hyperlink ref="A22" r:id="rId2" xr:uid="{09D97363-0E48-4DEE-9698-D0806C2FCDA8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Bilan actif</vt:lpstr>
      <vt:lpstr>Bilan passif</vt:lpstr>
      <vt:lpstr>Compte de résultat</vt:lpstr>
      <vt:lpstr>SIG</vt:lpstr>
      <vt:lpstr>Mot de passe</vt:lpstr>
      <vt:lpstr>'Bilan actif'!Zone_d_impression</vt:lpstr>
      <vt:lpstr>'Bilan passif'!Zone_d_impression</vt:lpstr>
      <vt:lpstr>'Compte de résultat'!Zone_d_impression</vt:lpstr>
      <vt:lpstr>SIG!Zone_d_impression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2022-12-07T19:47:56Z</cp:lastPrinted>
  <dcterms:created xsi:type="dcterms:W3CDTF">2022-12-06T10:02:47Z</dcterms:created>
  <dcterms:modified xsi:type="dcterms:W3CDTF">2023-09-12T12:17:20Z</dcterms:modified>
</cp:coreProperties>
</file>